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19\Електронні закупівлі, ПРОЗОРРО\щоквартально додаток до 5\05.01\"/>
    </mc:Choice>
  </mc:AlternateContent>
  <bookViews>
    <workbookView xWindow="240" yWindow="240" windowWidth="19410" windowHeight="7770"/>
  </bookViews>
  <sheets>
    <sheet name="зведена" sheetId="1" r:id="rId1"/>
    <sheet name="ДЮСШ" sheetId="2" r:id="rId2"/>
    <sheet name="ЦРЛ" sheetId="3" r:id="rId3"/>
    <sheet name="школа-інтернат" sheetId="4" r:id="rId4"/>
    <sheet name="терцентр" sheetId="6" r:id="rId5"/>
    <sheet name="культура і туризм" sheetId="5" r:id="rId6"/>
    <sheet name="парк" sheetId="7" r:id="rId7"/>
    <sheet name="кіномережа" sheetId="8" r:id="rId8"/>
    <sheet name="РДА" sheetId="9" r:id="rId9"/>
    <sheet name="освіта" sheetId="10" r:id="rId10"/>
    <sheet name="КНП ЦПМСД ГРР" sheetId="11" r:id="rId11"/>
    <sheet name="РЦ СССДМ" sheetId="12" r:id="rId12"/>
    <sheet name="управління праці" sheetId="13" r:id="rId13"/>
  </sheets>
  <calcPr calcId="152511"/>
</workbook>
</file>

<file path=xl/calcChain.xml><?xml version="1.0" encoding="utf-8"?>
<calcChain xmlns="http://schemas.openxmlformats.org/spreadsheetml/2006/main">
  <c r="O22" i="9" l="1"/>
  <c r="O24" i="9" s="1"/>
  <c r="J22" i="9"/>
  <c r="O141" i="13"/>
  <c r="I141" i="13"/>
  <c r="O18" i="4" l="1"/>
  <c r="J18" i="4"/>
  <c r="B13" i="1" l="1"/>
  <c r="C13" i="1"/>
  <c r="D13" i="1"/>
  <c r="E13" i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</calcChain>
</file>

<file path=xl/sharedStrings.xml><?xml version="1.0" encoding="utf-8"?>
<sst xmlns="http://schemas.openxmlformats.org/spreadsheetml/2006/main" count="4001" uniqueCount="1745">
  <si>
    <t>Додаток  3</t>
  </si>
  <si>
    <t>Процедури закупівлі</t>
  </si>
  <si>
    <t>Кількість</t>
  </si>
  <si>
    <t>Очікувана вартість закупівлі, грн</t>
  </si>
  <si>
    <t>Сума договорів, грн</t>
  </si>
  <si>
    <t>Економія</t>
  </si>
  <si>
    <t>Сума, грн</t>
  </si>
  <si>
    <t>%</t>
  </si>
  <si>
    <t>Відкриті торги</t>
  </si>
  <si>
    <t>Перерговорна процедура</t>
  </si>
  <si>
    <t>Конкурентний діалог</t>
  </si>
  <si>
    <t>Допорогові від 3 тис.грн.</t>
  </si>
  <si>
    <t>Звіт про укладений договір</t>
  </si>
  <si>
    <t>Закупівлі без розміщення на сайті Prozorro</t>
  </si>
  <si>
    <t>Всього</t>
  </si>
  <si>
    <t>Виконавець (ПІБ, телефон)</t>
  </si>
  <si>
    <t>Інформація щодо заповнення таблиці 3:</t>
  </si>
  <si>
    <t>В гр.2 зазначається узагальнена кількість проведених процедур закупівель за квартал</t>
  </si>
  <si>
    <t>В гр.3 зазначається очікувана вартість закупівель (в грн)</t>
  </si>
  <si>
    <t>В гр.4 зазначається сума укладених договорів (в грн)</t>
  </si>
  <si>
    <t>Графи не об'єднувати</t>
  </si>
  <si>
    <t>Додаток  1</t>
  </si>
  <si>
    <t>Моніторинг виконання замовниками договорів на поставку товарів, послуг та виконання робіт*</t>
  </si>
  <si>
    <t>Назва товарів, послуг та виконання робіт</t>
  </si>
  <si>
    <t>Замовник</t>
  </si>
  <si>
    <t>Тип процедури закупівлі</t>
  </si>
  <si>
    <t>Очікувана вартість закупівлі, (грн).</t>
  </si>
  <si>
    <t>Інформація про укладений договір</t>
  </si>
  <si>
    <t>Найменування замовника</t>
  </si>
  <si>
    <t>Код ЄДРПОУ</t>
  </si>
  <si>
    <t>Надпорогові процедури оголошені через Prozorro                                                           (номер закупівлі)</t>
  </si>
  <si>
    <t>Допорогові процедури оголошені через Prozorro       (номер закупівлі)</t>
  </si>
  <si>
    <t>Закупівлі без розміщення на сайті Prozorro від 3,0 тис.грн, (грн)</t>
  </si>
  <si>
    <t>Дата укладання</t>
  </si>
  <si>
    <t>Одиниці виміру</t>
  </si>
  <si>
    <t xml:space="preserve">Кількість </t>
  </si>
  <si>
    <t>Ціна за одиницю, (грн)</t>
  </si>
  <si>
    <t>Сума договору, (грн)</t>
  </si>
  <si>
    <t xml:space="preserve">Постачальник  </t>
  </si>
  <si>
    <t>Відкриті торги (номер закупівлі)</t>
  </si>
  <si>
    <t>Переговорна процедура (номер закупівлі)</t>
  </si>
  <si>
    <t>Конкурентний діалог          (номер закупівлі)</t>
  </si>
  <si>
    <t>від 3 тис.грн. (номер закупівлі)</t>
  </si>
  <si>
    <t>Звіт про укладений договір (номер закупівлі)</t>
  </si>
  <si>
    <t>Назва, юридична адреса</t>
  </si>
  <si>
    <t>Гайсинська ДЮСШ</t>
  </si>
  <si>
    <t>послуга</t>
  </si>
  <si>
    <t>Гремпель Л.В.</t>
  </si>
  <si>
    <t>*Інформацію надавати в розрізі розпорядників коштів державного та місцевих бюджетів</t>
  </si>
  <si>
    <t>Інформація щодо заповнення таблиці 1:</t>
  </si>
  <si>
    <r>
      <t xml:space="preserve">В графах 4- 8 зазначається </t>
    </r>
    <r>
      <rPr>
        <b/>
        <sz val="12"/>
        <rFont val="Arial"/>
        <family val="2"/>
        <charset val="204"/>
      </rPr>
      <t>номер закупівлі</t>
    </r>
    <r>
      <rPr>
        <sz val="11"/>
        <color theme="1"/>
        <rFont val="Calibri"/>
        <family val="2"/>
        <charset val="204"/>
        <scheme val="minor"/>
      </rPr>
      <t>, який розміщено на сайті Прозорро</t>
    </r>
  </si>
  <si>
    <t>Графи не об'єднувати. Закупівля може відображатися лише в одній графі.</t>
  </si>
  <si>
    <r>
      <t xml:space="preserve">В графі 9 зазначається сума </t>
    </r>
    <r>
      <rPr>
        <b/>
        <sz val="12"/>
        <rFont val="Arial"/>
        <family val="2"/>
        <charset val="204"/>
      </rPr>
      <t xml:space="preserve">закупівлі без розміщення на сайті Прозорро від 3,0 тис.грн </t>
    </r>
  </si>
  <si>
    <t>В графі 11 зазаначається очікувана вартість закупівлі (в грн), що відображена на сайті Прозорро</t>
  </si>
  <si>
    <t>Графи12-14 заповнююються лише при заповненні графи 9 (закупівлі без розміщення на сайті Прозорро від 3,0 тис.грн.) та зміни ціни на товари, послуги, виконані роботи</t>
  </si>
  <si>
    <t>Графи 11,15,16,17 заповнюються при всіх закупівлях.</t>
  </si>
  <si>
    <t>Очікувана вартість закупівлі, грн.</t>
  </si>
  <si>
    <t>Ціна за одиницю, грн.</t>
  </si>
  <si>
    <t>Сума договору, грн.</t>
  </si>
  <si>
    <t>Постачальник</t>
  </si>
  <si>
    <t>Переговорна процедура</t>
  </si>
  <si>
    <t>від 3 тис.грн.</t>
  </si>
  <si>
    <t>Назва, юридична адреса)</t>
  </si>
  <si>
    <t>л</t>
  </si>
  <si>
    <t>шт</t>
  </si>
  <si>
    <t>шт.</t>
  </si>
  <si>
    <t>кг</t>
  </si>
  <si>
    <t>од.</t>
  </si>
  <si>
    <t>од</t>
  </si>
  <si>
    <t>Дезінфекційні засоби</t>
  </si>
  <si>
    <t>Олія рафінована</t>
  </si>
  <si>
    <t>Картопля</t>
  </si>
  <si>
    <t>Яйця курячі</t>
  </si>
  <si>
    <t>Постачальник  (назва, юридична адреса)</t>
  </si>
  <si>
    <t>робота</t>
  </si>
  <si>
    <t>КУ "Територіальний центр соціального обслуговування (надання соціальних послуг)"</t>
  </si>
  <si>
    <t>Відділ культури і туризму Гайсинської РДА</t>
  </si>
  <si>
    <t>02226659</t>
  </si>
  <si>
    <t>ТОВ "Віртуал"</t>
  </si>
  <si>
    <t>2-51-85</t>
  </si>
  <si>
    <t>кп "гайсинська дирекція кіномережі"</t>
  </si>
  <si>
    <t>фоп Лютий Олександр дмитрович</t>
  </si>
  <si>
    <t>Виконавець  Семенова  Наталія Василівна 0978600042</t>
  </si>
  <si>
    <t>03338649</t>
  </si>
  <si>
    <t>02465648</t>
  </si>
  <si>
    <t>2364610650</t>
  </si>
  <si>
    <t>2959011296</t>
  </si>
  <si>
    <t>2680104071</t>
  </si>
  <si>
    <t>38360040</t>
  </si>
  <si>
    <t>Управління освіти, фізичної культури та спорту Гайсинської районної державної адміністрації</t>
  </si>
  <si>
    <t>Енергія електрична</t>
  </si>
  <si>
    <t>Ремонт приміщення ФАПу с. Митків</t>
  </si>
  <si>
    <t>Вироби медичного призначення</t>
  </si>
  <si>
    <t>послуги теплопостачання (теплова енергія)</t>
  </si>
  <si>
    <t>Слуховий апарат HA RX ACCORD 12 2C HP BG</t>
  </si>
  <si>
    <t>Багатофункційний пристрій EPSON</t>
  </si>
  <si>
    <t>Візок для перевезення хворих зі знімними ношами ТБС-150, кушетка процедурна з регульованим підголовником КРП, стіл пеленальний СПЛ, столик інструментальний СІ-5, стілець донорський з двома підлокітниками СД-2</t>
  </si>
  <si>
    <t>Послуги з ремонту транспортних засобів</t>
  </si>
  <si>
    <t>Постачання медичної інформаційної системи та крипто-виробу</t>
  </si>
  <si>
    <t>Послуги з впровадження медичної інформаційної системи</t>
  </si>
  <si>
    <t>Лікарські засоби</t>
  </si>
  <si>
    <t>Слухові апарати</t>
  </si>
  <si>
    <t>Діагностичні тест-смужки для визначення уробіліногену, глюкози, білірубіну, кетонів, крові, pH, білка, нітритів, питомої ваги, лейкоцитів, аскорбінової кислоти №100; Швидкі імунохроматографічні тести для визначення антигенів віруса групу А та В</t>
  </si>
  <si>
    <t>Сумка-укладка медсестры (фельдшера)</t>
  </si>
  <si>
    <t>Багатофункційні пристрої</t>
  </si>
  <si>
    <t>Бензин А 95</t>
  </si>
  <si>
    <t>Слуховий апарат Oticon Sensei SP Pro</t>
  </si>
  <si>
    <t>Шини зимові легкові</t>
  </si>
  <si>
    <t>Таміфлю 75 мг №10 (МНН:Озельтамівір)</t>
  </si>
  <si>
    <t>Ваксігрип/VAXIGRIP вакцини для профілактики грипу інактивована рідка суспензія для ін’єкцій по 0,5 мл в попередньо заповнених шприцах з прикріпленою голкою №1 (МНН: VAXIGRIP)</t>
  </si>
  <si>
    <t>Вугілля кам'яне марки АМ 13-25</t>
  </si>
  <si>
    <t>Вікна металопластикові з демонтажем та встановленням</t>
  </si>
  <si>
    <t>Стерилізатор електричний 420Е кип’ятильник, Опромінювач бактерицидний ОБН-150М, Аптечка медична автомобільна АМА-1</t>
  </si>
  <si>
    <t>Термометр медичний максимальний скляний "Ігар", Гігрометр ВІТ-3</t>
  </si>
  <si>
    <t>Термометр скляний ТС-7М1 вик.6,Термометр скляний ТЛ-2 вик.5</t>
  </si>
  <si>
    <t>Папір для друку А4</t>
  </si>
  <si>
    <t>Холодильник BEKO TSE 1262 або еквівалент</t>
  </si>
  <si>
    <t>Вогнегасник порошковий закачний ВП-5 (3)</t>
  </si>
  <si>
    <t>Харчові продукти для спеціального дієтичного харчування при фенілкетонурії Коміда - С 500 г</t>
  </si>
  <si>
    <t>БІОЛІК Туберкулін ППД-Л розчин для ін'єкцій 2 ТО/доза (комплект: 1 ампула 0,6 мл з 3 шприцами і 3 голками) (МНН: Туберкулін / Tuberculin ), Таміфлю (МНН:Озельтамівір) або еквівалент, ДжіСі Флю Вакцина для профілактики гриппу (розчеплений віріон, інактивований) (МНН: Influenza, inactivated, split virus or surface antigen)</t>
  </si>
  <si>
    <t>Труби поліпропіленові та фітинги до них</t>
  </si>
  <si>
    <t xml:space="preserve">Бланки медичні </t>
  </si>
  <si>
    <t>Інформація щодо проведених закупівель   за 4 квартал 2017 року</t>
  </si>
  <si>
    <t>Послуги по перевезенню військових</t>
  </si>
  <si>
    <t>УСМП Гайсинської РДА</t>
  </si>
  <si>
    <t>03191934</t>
  </si>
  <si>
    <t>05460976</t>
  </si>
  <si>
    <t>ФОП Линник В.В., м.Гайсин, вул. 1 Травня,4</t>
  </si>
  <si>
    <t>2873720075</t>
  </si>
  <si>
    <t>Державний бюджет</t>
  </si>
  <si>
    <t>Компенсація вартості путівки на оздоровлення ветерана війни з числа учасників антитерористичної операції</t>
  </si>
  <si>
    <t>осіб</t>
  </si>
  <si>
    <t>ДП "Клінічний санаторій "Авангард" ЗАТ "Укрпрофоздоровниця", м.Немирів, вул.Шевченка,16</t>
  </si>
  <si>
    <t>04818298</t>
  </si>
  <si>
    <t>Компенсація вартості путівки на оздоровлення громадян, які постраждали внаслідок Чорнобильської катастрофи</t>
  </si>
  <si>
    <t>30322940</t>
  </si>
  <si>
    <t>02649905</t>
  </si>
  <si>
    <t>32416773</t>
  </si>
  <si>
    <t>3110405857</t>
  </si>
  <si>
    <t>2256503934</t>
  </si>
  <si>
    <t>3032012212</t>
  </si>
  <si>
    <t>м</t>
  </si>
  <si>
    <t>2811705245</t>
  </si>
  <si>
    <t>Виконання ремонтно-будівельних робіт</t>
  </si>
  <si>
    <t>36967993</t>
  </si>
  <si>
    <t>2677011616</t>
  </si>
  <si>
    <t>2929804099</t>
  </si>
  <si>
    <t>30774954</t>
  </si>
  <si>
    <t>2270900139</t>
  </si>
  <si>
    <t>Разом</t>
  </si>
  <si>
    <t>від 5 тис.грн.</t>
  </si>
  <si>
    <t>Послуги з поточного ремонту та технічного обслуговування медичного обладнання</t>
  </si>
  <si>
    <t>КНП Гайсинська ЦРЛ ГРР</t>
  </si>
  <si>
    <t>UA-2018-09-21-000103-b</t>
  </si>
  <si>
    <t>послуг</t>
  </si>
  <si>
    <t xml:space="preserve"> ТОВАРИСТВО З ОБМЕЖЕНОЮ ВІДПОВІДАЛЬНІСТЮ "ПІДПРИЄМСТВО "МЕДТЕХНІКА",  21029, Україна, Вінницька область, Вінниця, ВУЛИЦЯ ХМЕЛЬНИЦЬКЕ ШОСЕ, будинок 114, офіс 67</t>
  </si>
  <si>
    <t>Медикаменти</t>
  </si>
  <si>
    <t>UA-2018-10-03-002321-c</t>
  </si>
  <si>
    <t>Товариство з обмеженою відповідальністю "БАДМ-Б", 49005, Україна, Дніпропетровська область, м. Дніпро, вул. Панікахи,2</t>
  </si>
  <si>
    <t>Кисень медичний газоподібний</t>
  </si>
  <si>
    <t>UA-2018-10-09-000070-a</t>
  </si>
  <si>
    <t>балон</t>
  </si>
  <si>
    <t>ТОВ"ДІПІ ЕЙР ГАЗ", 001021, Україна, м. Київ, Київ, вул.Кловсський увіз,буд.7а,офіс 8-10</t>
  </si>
  <si>
    <t>Крупи: крупа гречана, крупа рисова, крупа перлова, крупа ячмінна, крупа пшенична "Артек", крупа вівсяна "Геркулес"</t>
  </si>
  <si>
    <t>UA-2018-09-27-000693-a</t>
  </si>
  <si>
    <t xml:space="preserve"> ФОП Баскевич Катерина Григорівна, 21000, Україна, Вінницька область, Вінниця, Заболотного 7 кв. 65</t>
  </si>
  <si>
    <t>Капітальний ремонт - заміна вікон (монтаж/демонтаж)</t>
  </si>
  <si>
    <t>UA-2018-09-25-000598-a</t>
  </si>
  <si>
    <t>комплекти</t>
  </si>
  <si>
    <t>ТОВАРИСТВО З ОБМЕЖЕНОЮ ВІДПОВІДАЛЬНІСТЮ "ГЛОРІЯ-В", Україна, 21036, Вінницька обл., місто Вінниця, ВУЛИЦЯ ПИСАРЄВА, будинок 3, квартира 83</t>
  </si>
  <si>
    <t>UA-2018-10-24-000112-b-a1</t>
  </si>
  <si>
    <t>UA-2018-10-24-000247-a</t>
  </si>
  <si>
    <t xml:space="preserve"> ФОП Лірник Віктор Миколайович,  23209, Україна, Вінницька область, с.Хижинці, вул.А.Павлусенка,39</t>
  </si>
  <si>
    <t>Стоматологічна установка "Сатва Комбі Н5" з столиком лікаря та шафою для зберігання стерильного інструменту або еквівалент</t>
  </si>
  <si>
    <t>UA-2018-10-25-000156-a</t>
  </si>
  <si>
    <t xml:space="preserve"> ТОВ "САТВА І.К.",  46023, Україна, Тернопільська область, Тернопіль, 15 Квітня, буд.6 </t>
  </si>
  <si>
    <t>UA-2018-11-14-000344-b</t>
  </si>
  <si>
    <t xml:space="preserve"> ТОВАРИСТВО З ОБМЕЖЕНОЮ ВІДПОВІДАЛЬНІСТЮ "ДІПІ ЕЙР ГАЗ",  01021, Україна, м. Київ, Київ, вул. КЛОВСЬКИЙ УЗВІЗ, будинок 7-А, офіс №8-10</t>
  </si>
  <si>
    <t>Скалер ультразвуковий UDS-E LED Woodpecker автономний</t>
  </si>
  <si>
    <t>UA-2018-11-01-001256-b</t>
  </si>
  <si>
    <t xml:space="preserve"> ФОП "КВАСНІЦЬКА АННА АНДРІЇВНА", 55202, Україна, Миколаївська область, місто Первомайськ, ВУЛИЦЯ ДОСТОЄВСЬКОГО, будинок 32, квартира 94 </t>
  </si>
  <si>
    <t>Сухожарова шафа ГП-40</t>
  </si>
  <si>
    <t>UA-2018-11-01-000425-c</t>
  </si>
  <si>
    <t xml:space="preserve"> ФОП Усова Марина Юріївна,  65123, Україна, Одеська область, Одеса, вул. Ак. Заболотного, 57/1 к 148</t>
  </si>
  <si>
    <t>UA-2018-11-26-000445-b</t>
  </si>
  <si>
    <t xml:space="preserve"> ФОП Фидорчук Олександр Олескандрович,  23700, Україна, Вінницька область, Гайсин, 2пр.Лізи Чайкіної</t>
  </si>
  <si>
    <t>Медикаменти: (Адреналін, Дексаметазон, Дофамін-Д, Преднізолон, Цефтріаксон)</t>
  </si>
  <si>
    <t>UA-2018-12-07-000423-a</t>
  </si>
  <si>
    <t xml:space="preserve"> Приватне підприємство "Конекс",  23700, Україна, Вінницька область, м. Гайсин, вул., В. Чорновола,1</t>
  </si>
  <si>
    <t>UA-2018-11-26-000419-b</t>
  </si>
  <si>
    <t xml:space="preserve"> ФОП "ДЕМКОВИЧ ВАЛЕРІЙ ЙОСИПОВИЧ",  21000, Україна, Вінницька область, місто Вінниця, ВУЛИЦЯ Л. РАТУШНОЇ, будинок 16, квартира 30</t>
  </si>
  <si>
    <t>UA-2018-11-26-000156-a</t>
  </si>
  <si>
    <t xml:space="preserve"> ФОП Мельник Юрій Миколайович,  21011, Україна, Вінницька область, Вінниця, Ватутіна 52 кв 125</t>
  </si>
  <si>
    <t>Овочі :морква.цибуля</t>
  </si>
  <si>
    <t>UA-2018-11-26-000173-b</t>
  </si>
  <si>
    <t xml:space="preserve"> ФОП Мельник Юрій Миколайович,  21011, Україна, Вінницька область, Вінниця, Ватутіна 52 кв 126</t>
  </si>
  <si>
    <t>Рентгенологічна плівка та фотохімікати</t>
  </si>
  <si>
    <t>UA-2018-12-10-000717-b</t>
  </si>
  <si>
    <t xml:space="preserve"> ФОП Лапшукова Ірина Вячеславівна,  03058, Україна, м. Київ, м.Київ, вул.Вадима Гетьмана,буд.46-а,корпус 2,кв.259</t>
  </si>
  <si>
    <t>ЕКГ папір</t>
  </si>
  <si>
    <t>UA-2018-12-13-000224-a</t>
  </si>
  <si>
    <t xml:space="preserve"> ФОП Лапшукова Ірина Вячеславівна,  03058, Україна, м. Київ, м.Київ, вул.Вадима Гетьмана,буд.46-а,корпус 2,кв.260</t>
  </si>
  <si>
    <t>UA-2018-12-07-000530-b</t>
  </si>
  <si>
    <t xml:space="preserve"> ТОВ ДіПі Ейр Газ,  01021, Україна, Київська область, Київ, Кловський узвіз, 7-А, офіс 8-10</t>
  </si>
  <si>
    <t>Комп'ютера в зборі та мережеве обладнення до нього</t>
  </si>
  <si>
    <t>UA-2018-11-20-001234-b</t>
  </si>
  <si>
    <t xml:space="preserve"> ФОП БУЧКО ВІТАЛІЙ ВІКТОРОВИЧ,  23700, Україна, Вінницька, Гайсин, Жовтнева 7</t>
  </si>
  <si>
    <t>Послуги з впровадження Медичної інформаційної системи "МедЕйр"</t>
  </si>
  <si>
    <t>UA-2018-12-19-000802-c</t>
  </si>
  <si>
    <t>роб. Місць</t>
  </si>
  <si>
    <t xml:space="preserve"> Товариство з обмеженою відповідальністю "Ілайф", Україна, м. Київ, м. Київ, вул. Зоологічна, буд. 4 А, оф..139  </t>
  </si>
  <si>
    <t>Комп'ютерна програма "МедЕйр"</t>
  </si>
  <si>
    <t>UA-2018-12-19-000173-a</t>
  </si>
  <si>
    <t xml:space="preserve"> Товариство з обмеженою відповідальністю "Ілайф", Україна, м. Київ, м. Київ, вул. Зоологічна, буд. 4 А, оф..140</t>
  </si>
  <si>
    <t>Тест-системи</t>
  </si>
  <si>
    <t>UA-2018-12-18-000600-b</t>
  </si>
  <si>
    <t xml:space="preserve"> ФОП Онищук Антоніна Іванівна, 22540, Україна, Вінницька область, с. Славна, вул. Міжріччя, 1</t>
  </si>
  <si>
    <t>Лабораторні реактиви</t>
  </si>
  <si>
    <t>UA-2018-12-18-000655-a</t>
  </si>
  <si>
    <t xml:space="preserve"> ПрАТ"Реагент", 49019, Україна, Дніпропетровська область, м. Дніпро, вул. Ударників </t>
  </si>
  <si>
    <t>Електрична побутова техніка: холодильник, морозильна камера</t>
  </si>
  <si>
    <t>UA-2018-12-05-000200-a</t>
  </si>
  <si>
    <t xml:space="preserve"> ТОВАРИСТВО З ОБМЕЖЕНОЮ ВІДПОВІДАЛЬНІСТЮ "ЮГХОЛОДТОРГ", 49000, УКРАЇНА, Дніпропетровська обл., місто Дніпро, Ленінський район ВУЛИЦЯ МЕТРОСТРОЇВСЬКА буд. 12 кв. 113</t>
  </si>
  <si>
    <t>Капітальний ремонт - заміна вікон та дверей (монтаж/демонтаж)</t>
  </si>
  <si>
    <t>UA-2018-12-21-003548-a</t>
  </si>
  <si>
    <t xml:space="preserve"> ТОВАРИСТВО З ОБМЕЖЕНОЮ ВІДПОВІДАЛЬНІСТЮ "ГЛОРІЯ-В",  21036, Україна, Вінницька область, м.Вінниця, ВУЛИЦЯ ПИСАРЄВА, будинок 3, квартира 83</t>
  </si>
  <si>
    <t>Гігрометри та термометри</t>
  </si>
  <si>
    <t>UA-P-2018-12-20-003526-b</t>
  </si>
  <si>
    <t>ТОВ "Волес",  04210, Україна, Київська область, Київ, Пр-Т. Героїв Сталінграда 2Г, корп. 1</t>
  </si>
  <si>
    <t>Картопля харчова</t>
  </si>
  <si>
    <t>UA-P-2018-12-20-004264-c</t>
  </si>
  <si>
    <t>ФОП Федорут Світлана Олегівна,  вул.Заводська,105а, м.Гайсин, Вінницька область, Україна, 23700</t>
  </si>
  <si>
    <t>Масло ""СЕЛЯНСЬКЕ" 200 г 72,5 % СИНЄ</t>
  </si>
  <si>
    <t>UA-P-2018-12-20-004308-a</t>
  </si>
  <si>
    <t>ФОП Федорут Світлана Олегівна,  вул.Заводська,105а, м.Гайсин, Вінницька область, Україна, 23701</t>
  </si>
  <si>
    <t>Сік "САДОЧОК" 200 г</t>
  </si>
  <si>
    <t>UA-P-2018-12-20-004338-a</t>
  </si>
  <si>
    <t>ФОП Федорут Світлана Олегівна,  вул.Заводська,105а, м.Гайсин, Вінницька область, Україна, 23702</t>
  </si>
  <si>
    <t>Капуста</t>
  </si>
  <si>
    <t>UA-P-2018-12-20-004308-c</t>
  </si>
  <si>
    <t>ФОП Федорут Світлана Олегівна,  вул.Заводська,105а, м.Гайсин, Вінницька область, Україна, 23703</t>
  </si>
  <si>
    <t>Контейнера для забору крові з розчином антикоагулянту ЦФДА-1 подвійний 450 мл та Вакуумні пробірки 6 мл 13х100 мм ПЕТ</t>
  </si>
  <si>
    <t xml:space="preserve"> UA-2018-12-06-000666-c</t>
  </si>
  <si>
    <t xml:space="preserve"> ТОВ "ЛЕДУМ",  вул. Героїв Сталінграду, б. 17, Днепропетровск, Дніпропетровська область, Україна, 49069</t>
  </si>
  <si>
    <t>ЗВІТИ ПРО УКЛАДЕНИЙ ДОГОВІР</t>
  </si>
  <si>
    <t>Настаскін С. А.</t>
  </si>
  <si>
    <t>097-519-51-02</t>
  </si>
  <si>
    <t>*Інформацію надавати в розрізі розпорядників коштів місцевих бюджетів</t>
  </si>
  <si>
    <t>Шкільні підручники</t>
  </si>
  <si>
    <t>Ліцей №7 м.Гайсин Вінницької області</t>
  </si>
  <si>
    <t>UA-2018-10-05-000107-c</t>
  </si>
  <si>
    <t>ФОП Тесля В.Д. 18003, м.Черкаси, вул.Бидгощська, 38/1</t>
  </si>
  <si>
    <t>Кухонне приладдя (тарілки глибокі та мілкі для перших та других страв)</t>
  </si>
  <si>
    <t>UA-2018-10-04-001392-c</t>
  </si>
  <si>
    <t>ТОВ "Грань-Кор" 61052, м.Харків, вул.Ярославська,10</t>
  </si>
  <si>
    <t>Навчально-дидактичний матеріал для початкових класів</t>
  </si>
  <si>
    <t>UA-2018-10-18-002865-b</t>
  </si>
  <si>
    <t>комплект</t>
  </si>
  <si>
    <t>ТОВ "АЙ БІ СІ ПЛЮС" 03150, м.Київ, вул.Велика Васильківська, 100</t>
  </si>
  <si>
    <t>Папір А-4</t>
  </si>
  <si>
    <t>UA-2018-10-31-000943-c</t>
  </si>
  <si>
    <t>пачка</t>
  </si>
  <si>
    <t>ТОВ "Український папір" 04073, м.Київ, вул.Куренівська, 2-б</t>
  </si>
  <si>
    <t>Стілець учнівський полозковий</t>
  </si>
  <si>
    <t>UA-2018-10-31-001184-c</t>
  </si>
  <si>
    <t>Любомльська філія ТзОВ "Завод "Світязь" 44300, Волинська обл., м.Любомль, вул.Н.Ужвій, 27</t>
  </si>
  <si>
    <t>Поточний ремонт санвузла спального корпусу ліцею №7 м. Гайсин Вінницької області</t>
  </si>
  <si>
    <t>UA-2018-11-16-001988-a</t>
  </si>
  <si>
    <t>ПП Лютий О.Д. Вінницька обл., Гайсинський р-он, с.Кочурів, вул.Я.Іщенко,21</t>
  </si>
  <si>
    <t>Поточний ремонт санвузла початкових класів ліцею №7 м. Гайсин Вінницької області</t>
  </si>
  <si>
    <t>UA-2018-11-16-001928-a</t>
  </si>
  <si>
    <t>Новорічні дитячі солодкі подарунки</t>
  </si>
  <si>
    <t>UA-2018-11-29-001622-c</t>
  </si>
  <si>
    <t>ТОВ "Світ Трейдер" 02121, м.Київ, вул.Архітектора Вербицького, 26, офіс 270</t>
  </si>
  <si>
    <t>Телевізор з кріпленням в комплекті</t>
  </si>
  <si>
    <t>UA-2018-12-19-003971-c</t>
  </si>
  <si>
    <t>ФОП Бучко В.В. 23700, Вінницька обл., м.Гайсин, вул.Жовтнева,7/25</t>
  </si>
  <si>
    <t>Поточний ремонт приміщення початкової школи ліцею №7 м. Гайсин Вінницької області</t>
  </si>
  <si>
    <t>UA-2018-12-20-003200-a</t>
  </si>
  <si>
    <t>ФОП Черепаха В.Г. Вінницька обл., Гайсинський р-он, с.Чечелівка</t>
  </si>
  <si>
    <t>Виконавець Кошелєва Тетяна Володимирівна т. 0975061156</t>
  </si>
  <si>
    <t>Закупівлі без розміщення на сайті Prozorro від 5,0 тис.грн, (грн)</t>
  </si>
  <si>
    <t>від 5 тис.грн. (номер закупівлі)</t>
  </si>
  <si>
    <t>Духова шафа електрична (GEFEST ДА 602-01 Н1 )</t>
  </si>
  <si>
    <t>UA-2018-10-02-001723-с</t>
  </si>
  <si>
    <t>5900.00</t>
  </si>
  <si>
    <t>5801.00</t>
  </si>
  <si>
    <t>ТОВ "Югхолодторг" Україна,49000, м.Дніпро, вулиця Метростроївська, буд.12 кв. 113</t>
  </si>
  <si>
    <t xml:space="preserve">М'який кутовий диван </t>
  </si>
  <si>
    <t>UA-2018-10-04-000086-с</t>
  </si>
  <si>
    <t>10480.00</t>
  </si>
  <si>
    <t>ФОП Пилюшко Володимир Васильович 23700, Вінницька область, Гайсинський район, м.Гайсин, вул.Відродження,41</t>
  </si>
  <si>
    <t>Медичне обладнання та вироби медичного призначення різні</t>
  </si>
  <si>
    <t>UA-2018-11-06-000645-b</t>
  </si>
  <si>
    <t>9120.00</t>
  </si>
  <si>
    <t>ФОП Безугла Олена Валеріївна, Україна,49035, м.Дніпро, вулиця Сумська, буд.32а,</t>
  </si>
  <si>
    <t>2418500627</t>
  </si>
  <si>
    <t>Засоби для догляду за малюками.</t>
  </si>
  <si>
    <t>UA-2018-11-05-000421-а</t>
  </si>
  <si>
    <t>1899.68</t>
  </si>
  <si>
    <t>упаковок</t>
  </si>
  <si>
    <t xml:space="preserve">ТОВ Б -"777" 21007 м. Вінниця вул.Академіка Янгеля , буд.4 </t>
  </si>
  <si>
    <t>35662229</t>
  </si>
  <si>
    <t>Килимові покриття, килимки та килими</t>
  </si>
  <si>
    <t>UA-2018-11-07-000040-а</t>
  </si>
  <si>
    <t>4999.62</t>
  </si>
  <si>
    <t>м.</t>
  </si>
  <si>
    <t>ФОП Пащенко Леся Євгеніївна 23700, Вінницька область Гайсинський р-н, місто Гайсин вулиця 1 Травня, буд.105,кв2</t>
  </si>
  <si>
    <t>3196105429</t>
  </si>
  <si>
    <t>Фотографічне обладнання</t>
  </si>
  <si>
    <t>UA-2018-11-07-002551-с</t>
  </si>
  <si>
    <t>12047.00</t>
  </si>
  <si>
    <t>ФОП Виничук Юрій Володимирович Україна, 03179 м.Київ, вулиця Феодори Пушиної 44/50 кв. 154,</t>
  </si>
  <si>
    <t>2362405212</t>
  </si>
  <si>
    <t>Капітальний ремонт східців центрального входу до будівлі КУ "Територіальний центр соціального обслуговування (надання соціальних послуг) Гайсинського району Вінницької області"</t>
  </si>
  <si>
    <t>UA-2018-11-15-000029-с</t>
  </si>
  <si>
    <t>23869.00</t>
  </si>
  <si>
    <t>15.112018</t>
  </si>
  <si>
    <t xml:space="preserve">ФОП Черепаха Володимир Григорович, Україна 23735, Вінницька область Гайсинський район село Чечелівка вулиця І,Богуна, буд.22 </t>
  </si>
  <si>
    <t xml:space="preserve">Послуги з нагляду за виконанням будівельних робіт. </t>
  </si>
  <si>
    <t>UA-2018-11-14-000125-с</t>
  </si>
  <si>
    <t>2100.00</t>
  </si>
  <si>
    <t>ТОВ "СОЮЗ-ГРУП" Україна, 23700, вулиця І,Богуна, буд. 120, корпус Б; місто Гайсин, Гайсинський район, Вінницька область</t>
  </si>
  <si>
    <t>Поточний ремонт асфальтобетонного покриття на прибудинковій території комунальної установи "Територіальний центр соціального обслуговування ( надання соціальних послуг) Гайсинському районі Вінницької області" по вулиці Студентській, 14 в м. Гайсин Вінницької області</t>
  </si>
  <si>
    <t>UA-2018-11-26-000371-b</t>
  </si>
  <si>
    <t>199620.00</t>
  </si>
  <si>
    <t xml:space="preserve">ФОП Умршатян Рафік Балабекович Україна, 23700, Вінницька область, Гайсинський район, місто Гайсин вулиця Леніна, буд.80 </t>
  </si>
  <si>
    <t>2361614791</t>
  </si>
  <si>
    <t>ID SLIP Extra Plus L підгузники для дорослих</t>
  </si>
  <si>
    <t>UA-2018-11-27-000022-а</t>
  </si>
  <si>
    <t>10263.65</t>
  </si>
  <si>
    <t>UA-2018-12-04-000047-а</t>
  </si>
  <si>
    <t>Інженерні та будівельні роботи</t>
  </si>
  <si>
    <t>UA-2018-12-04-000279-b</t>
  </si>
  <si>
    <t>Шини для транспортних засобів великої та малої тоннажності</t>
  </si>
  <si>
    <t>UA-2018-11-16-000021-b</t>
  </si>
  <si>
    <t>17928.00</t>
  </si>
  <si>
    <t>ТОВ "Технооптторг-трейд" Україна, 49106 м. Дніпро, вул. Камська, 64</t>
  </si>
  <si>
    <t>31497076</t>
  </si>
  <si>
    <t>Послуги по навантаженю та перевезенню будівельного сміття, землі на прибудинковій території</t>
  </si>
  <si>
    <t>8200.00</t>
  </si>
  <si>
    <t>М'ясо</t>
  </si>
  <si>
    <t>UA-2018-12-03-000198-b</t>
  </si>
  <si>
    <t>4120.00</t>
  </si>
  <si>
    <t xml:space="preserve">ФОП Москаленко Юрій Михайлович, Україна 21000, м.Вінниця, вулиця 600-річчя, буд.70, кв.146 </t>
  </si>
  <si>
    <t>2971113073</t>
  </si>
  <si>
    <t>Виконавець Колотуха О.Г.тел. (04334) 2-11-88</t>
  </si>
  <si>
    <r>
      <t xml:space="preserve">В графі 9 зазначається сума </t>
    </r>
    <r>
      <rPr>
        <b/>
        <sz val="12"/>
        <rFont val="Arial"/>
        <family val="2"/>
        <charset val="204"/>
      </rPr>
      <t xml:space="preserve">закупівлі без розміщення на сайті Прозорро від 5,0 тис.грн </t>
    </r>
  </si>
  <si>
    <t>Графи12-14 заповнююються лише при заповненні графи 9 (закупівлі без розміщення на сайті Прозорро від 5,0 тис.грн.) та зміни ціни на товари, послуги, виконані роботи</t>
  </si>
  <si>
    <t>за четвертий  квартал 2018 року</t>
  </si>
  <si>
    <t>Поточний ремонт ганків СБК с.Краснопілка</t>
  </si>
  <si>
    <t>UA-2018-10-08-001072-c</t>
  </si>
  <si>
    <t>ТОВ "Будівельна компаеія  "ЕФЕКТ"</t>
  </si>
  <si>
    <t>Поточний ремонт покривання підлоги вестибюлю РБК м.Гайсин</t>
  </si>
  <si>
    <t>UA-2018-08-23-002132-a</t>
  </si>
  <si>
    <t>360000.0</t>
  </si>
  <si>
    <t>271661.85</t>
  </si>
  <si>
    <t>ТОВ  "Віртуал"</t>
  </si>
  <si>
    <t>Капітальний ремонт:Заміна віконних та дверного блоку на металопластикові в Губницькому СБК</t>
  </si>
  <si>
    <t>UA-2018-10-22-002444-b</t>
  </si>
  <si>
    <t>Поточний ремонт частини приміщення  СБК с.Косанове</t>
  </si>
  <si>
    <t>UA-2018-11-01-001145-ь</t>
  </si>
  <si>
    <t>13059.13</t>
  </si>
  <si>
    <t>Лютий Олександр Дмитрович</t>
  </si>
  <si>
    <t xml:space="preserve">Паливно мастильні матеріали </t>
  </si>
  <si>
    <t>UA-2018-09-24-001023-c</t>
  </si>
  <si>
    <t>52150.0</t>
  </si>
  <si>
    <t>51235.0</t>
  </si>
  <si>
    <t>ПП "ОККО КОНТРАКТ"</t>
  </si>
  <si>
    <t>Проектно -кошторисна документація"Капітальний ремонт дитячої бібліотеки м.Гайсин (облицювання сходин,демонтаж віконних та дверних блоків з заміною на металопластикові)</t>
  </si>
  <si>
    <t>UA-2018-11- 01-001430-ь</t>
  </si>
  <si>
    <t>Задорожний Ігор Анатолійович</t>
  </si>
  <si>
    <t>Послуги з технічного обслуговування санвузла та внутрішнього  туалету в дитячій бібліотеці м.гайсин</t>
  </si>
  <si>
    <t>UA-2018-11-02-000860-ь</t>
  </si>
  <si>
    <t xml:space="preserve">Стілець деревяний мякий </t>
  </si>
  <si>
    <t>UA-2018-11-13-000612-а</t>
  </si>
  <si>
    <t>Пастушенко  Руслан Анатолійович</t>
  </si>
  <si>
    <t>UA-2018-11-13-000823-а</t>
  </si>
  <si>
    <t xml:space="preserve">Пастушенко Р.А  </t>
  </si>
  <si>
    <t>Столи офісні (стіл однот.1200*600*760-1шт, стіл двух.2000*600*760-1шт,полка навісна -1шт.</t>
  </si>
  <si>
    <t>UA-2018-11-13-001050-а</t>
  </si>
  <si>
    <t>Коберник  Олександр Дмитрович</t>
  </si>
  <si>
    <t>Поліграфічні послуги по виготовленню інформаційних  стендів</t>
  </si>
  <si>
    <t>UA-2018-11-13-001477-а</t>
  </si>
  <si>
    <t>Косаківський Олександр Васильович</t>
  </si>
  <si>
    <t>Поточний ркмонт сходів СБК с.Жерденівка</t>
  </si>
  <si>
    <t>UA-2018-11-15-002193-а</t>
  </si>
  <si>
    <t>Поточний ремонт даху СБК с.Кіблич</t>
  </si>
  <si>
    <t>UA-2018-11-20-001453-c</t>
  </si>
  <si>
    <t>поточний ремонт даху в будівлі музею-садиби "Братів Герасименків"</t>
  </si>
  <si>
    <t>UA-2018-11-21-000166-c</t>
  </si>
  <si>
    <t>Черепаха ВолодимирГригорович</t>
  </si>
  <si>
    <t>Капітальний ремонт покрівлі приміщення будинку культури с.Чечелівка</t>
  </si>
  <si>
    <t>UA-2018-11-21-000559-c</t>
  </si>
  <si>
    <t>СафроновВячеславВікторович</t>
  </si>
  <si>
    <t>Домра Пріма</t>
  </si>
  <si>
    <t>UA-2018-11-21-000932-c</t>
  </si>
  <si>
    <t>Кухар Віктор Дмитрович</t>
  </si>
  <si>
    <t>Спеціальний одяг (Свитка з підпинкою-10шт,спідниця10шт, очіпок -10шт, хустка-10шт)</t>
  </si>
  <si>
    <t>UA-2018-11-21-001283-c</t>
  </si>
  <si>
    <t>ТОВ "СВІТЛЯЧОК"</t>
  </si>
  <si>
    <t>Паливно мастильні матеріали (бЕНЗИНА92-200л.Дизельне пал.-200л.</t>
  </si>
  <si>
    <t>UA-2018-11-21-001474-c</t>
  </si>
  <si>
    <t>ПП "ТІНІК- ОІЛ"</t>
  </si>
  <si>
    <t>Новорічний костюм (свинка-(голова)-1шт,сорочка-китайка-1шт,жупан -1шт,шапка-1шт,пояс-1шт,перука+борода 1шт,рукав-1шт.)</t>
  </si>
  <si>
    <t>UA-2018-11-21-001738-c</t>
  </si>
  <si>
    <t>Верхній одяг (жупан-4шт,шапка-4шт.)</t>
  </si>
  <si>
    <t>UA-2018-11-21-002108-c</t>
  </si>
  <si>
    <t>Тканина</t>
  </si>
  <si>
    <t>UA-2018-11-21-002269-c</t>
  </si>
  <si>
    <t>Єрьоменко МиколаІванович</t>
  </si>
  <si>
    <t>комплект меблів</t>
  </si>
  <si>
    <t>UA-2018-11-30-001533-c</t>
  </si>
  <si>
    <t>Пастушенко Руслан Анатолійович</t>
  </si>
  <si>
    <t>Офісні меблі(шафа для одягу-1шт, стіл письмовий з тубою для документів- 2шт,шафа для одягу (документів-1шт)</t>
  </si>
  <si>
    <t>UA-2018-11-30-002009-c</t>
  </si>
  <si>
    <t>Новорічні  подарунки(конфети)</t>
  </si>
  <si>
    <t>UA-2018-12-03-000738-c</t>
  </si>
  <si>
    <t>03,12,2018</t>
  </si>
  <si>
    <t>Тарковський Володимир Анатолійович</t>
  </si>
  <si>
    <t>Поточний ремонт приміщення СБК с.Косаново</t>
  </si>
  <si>
    <t>UA-2018-12-06-000805-c</t>
  </si>
  <si>
    <t xml:space="preserve">Заміна заповнень віконних  блоків на  металопластикові СБК с.Нараївка  </t>
  </si>
  <si>
    <t>UA-2018-12-06-001238-с</t>
  </si>
  <si>
    <t>23627.42</t>
  </si>
  <si>
    <t>Вікно металопластикове  та іх частини</t>
  </si>
  <si>
    <t>UA-2018-12-06-002908-с</t>
  </si>
  <si>
    <t>Хевріченко Валерій Сергійович</t>
  </si>
  <si>
    <t>Капітальний ремонт(заміна віконних та дверних блоків на металопластикові з влаштуванням відкосів)СБК с.Куна</t>
  </si>
  <si>
    <t>UA-2018-12-11-004044-с</t>
  </si>
  <si>
    <t>70500.00</t>
  </si>
  <si>
    <t>Поточний ремонт системи опалення СБК с.Косаново</t>
  </si>
  <si>
    <t>UA-2018-12-12-000337-с</t>
  </si>
  <si>
    <t>77448.00</t>
  </si>
  <si>
    <t>Паливно мастильні матеріали  (Бензин А92-1139Л)</t>
  </si>
  <si>
    <t>UA-2018-12-14-004925-с</t>
  </si>
  <si>
    <t>33991.30</t>
  </si>
  <si>
    <t>12.14.2018</t>
  </si>
  <si>
    <t>Двері деревяні в комплекі</t>
  </si>
  <si>
    <t>UA-2018-12-19-004546-с</t>
  </si>
  <si>
    <t>9000.00</t>
  </si>
  <si>
    <t>Сорочкіна Олена Іванівна</t>
  </si>
  <si>
    <t>Слободянюк Н.Г.</t>
  </si>
  <si>
    <t>Виконавець (П.І.П. телефон)</t>
  </si>
  <si>
    <t>за  четвертий квартал 2018 року</t>
  </si>
  <si>
    <t>Дитячий тренувально ігровий майданчик для дітей із обмеженими фізичними вадами (тренажери вуличні)</t>
  </si>
  <si>
    <t>Гайсинський парк культури та відпочинку ім.Б.Хмельницького</t>
  </si>
  <si>
    <t>2215733</t>
  </si>
  <si>
    <t>UA-2018-08-28-000343-a</t>
  </si>
  <si>
    <t>Коваль В.С.</t>
  </si>
  <si>
    <t>Поточний ремонт (облаштування свердловини на  воду)</t>
  </si>
  <si>
    <t>UA-2018-12-12-000638-ь</t>
  </si>
  <si>
    <t>24309.40</t>
  </si>
  <si>
    <t>12,12,18</t>
  </si>
  <si>
    <t>ТОВ "Райсількомунгосп"</t>
  </si>
  <si>
    <t>Благоустрій дитячого і грового майданчика для дітей з обмеженими  можливостями</t>
  </si>
  <si>
    <t>UA-2018-12-14-000223-ь</t>
  </si>
  <si>
    <t>50 000.00</t>
  </si>
  <si>
    <t>14,12,18</t>
  </si>
  <si>
    <t>Черепаха Володимир Григорович</t>
  </si>
  <si>
    <t>за 4 квартал 2018 року</t>
  </si>
  <si>
    <t>Моніторинг виконання замовниками договорів на поставку товарів, послуг та виконання робіт* 02404919 КП " Гайсинська дирекція кіномережі"</t>
  </si>
  <si>
    <t>послуги з поточного ремонту великого залу кінотеатру "Мир"</t>
  </si>
  <si>
    <t>ua-2018-12-10-002123-c</t>
  </si>
  <si>
    <t>10,12,2018</t>
  </si>
  <si>
    <t>компл</t>
  </si>
  <si>
    <t>проектор для НВК:СЗШ І-ІІІ ступенів-гімназія міста Гайсин Гайсинського району Вінницької області</t>
  </si>
  <si>
    <t>UA-2018-09-03-000011-a</t>
  </si>
  <si>
    <t>2шт</t>
  </si>
  <si>
    <t>1шт-9065,00</t>
  </si>
  <si>
    <t>ФОП Рябчук Вадім Володимирович ,22840, Вінницька обл,Немирівський район ,с. Мухівці ,вулиця Гагаріна ,буд 52</t>
  </si>
  <si>
    <t>реалізація програми організаційного забезпечення участі талановитих дітей учасників Народного колективу спортивно-естрадного танцю «Посмішка» Гайсинського районного будинку школярів та молоді у VІІ міжнародному фестивалі-конкурсі хореографічних та вокально-хореографічних колективів «Самоцвіти»</t>
  </si>
  <si>
    <t>UA-2018-10-08-000522-b</t>
  </si>
  <si>
    <t>1послуга</t>
  </si>
  <si>
    <t>1послуга-5000,00</t>
  </si>
  <si>
    <t>ФОП Михайловська В.В. М.Львів .вул Лисенка25/16</t>
  </si>
  <si>
    <t>медичні матеріали для дошкільних та середніх загальноосвітніх навчальних закладів</t>
  </si>
  <si>
    <t> UA-2018-09-18-000610-b</t>
  </si>
  <si>
    <t>відріз марлевий медичний нестерильний 500х90 Екобинт-шт,бахіли медичні нестерильні поліетеленові №50 нізькі-п,рукавички оглядові нестерильні" VEDICARE" розмір М,пудрою N2-п,пластир першої медичної допомоги з тканини 19х72 мм Veromed10шт./уп.-уп,клей медичний БФ-6,15г у тубах- уп,бинт Тип -1,еласт.сітчаст.труб.15смх1см бавовна (палець)-уп,трубчастий бинт №2-уп,бинт марлевий медичний стерильний 500х10 тип марлі 17 ТМ"Екобинт"-шт,бинт марлевий медичний стерильний 500х10 тип марлі 17 ТМ"Екобинт"- шт,серветка марлева медична стерильна 16 см х14см (8смх 4см )-,тип 17№1-уп,вата нестерильна 100г "Екобинт "Зиг-заг-шт,медичний пластир-стрічка Paramed з тканини 5смх5м,маска марлева(1шт)-шт.</t>
  </si>
  <si>
    <t>відріз марлевий медичний нестерильний 500х90 Екобинт-18шт,бахіли медичні нестерильні поліетеленові №50 нізькі-20п,рукавички оглядові нестерильні" VEDICARE" розмір М,пудрою N2-153п,пластир першої медичної допомоги з тканини 19х72 мм Veromed10шт./уп.-22уп,клей медичний БФ-6,15г у тубах-50 уп,бинт Тип -1,еласт.сітчаст.труб.15смх1см бавовна (палець)-210уп,трубчастий бинт №2-210уп,бинт марлевий медичний стерильний 500х10 тип марлі 17 ТМ"Екобинт"-100шт,бинт марлевий медичний стерильний 500х10 тип марлі 17 ТМ"Екобинт"-100 шт,серветка марлева медична стерильна 16 см х14см (8смх 4см ),тип 17№1-55уп,вата нестерильна 100г "Екобинт "Зиг-заг-55шт,медичний пластир-стрічка Paramed з тканини 5смх5м-55уп.,маска марлева(1шт)-445шт.</t>
  </si>
  <si>
    <t>відріз марлевий медичний нестерильний 500х90 Екобинт-1шт-24,58грн,бахіли медичні нестерильні поліетеленові №50 нізькі-1п,-20,60 грн,рукавички оглядові нестерильні" VEDICARE" розмір М,пудрою N2-1п-1,39грн,пластир першої медичної допомоги з тканини 19х72 мм Veromed 1шт-6,18грн./уп.-1уп-6,18грнуп,клей медичний БФ-6,15г у тубах-1 уп-20,75грн,бинт Тип -1,еласт.сітчаст.труб.15смх1см бавовна (палець)-1уп-2,59грн,трубчастий бинт №2-1уп-1,88грн,бинт марлевий медичний стерильний 500х10 тип марлі 17 ТМ"Екобинт"-1шт-3,22грн,бинт марлевий медичний стерильний 500х10 тип марлі 17 ТМ"Екобинт"-1 шт-2,88грн,серветка марлева медична стерильна 16 см х14см (8смх 4см ),тип 17№1-1уп-2,20грн,вата нестерильна 100г "Екобинт "Зиг-заг-1шт-7,70грн,медичний пластир-стрічка Paramed з тканини 5смх5м-1уп-36,19грн.,маска марлева(1шт)-1шт-6,60грн.</t>
  </si>
  <si>
    <t>ТОВ "БаДМ",49005,м.Дніпро ,вул Панікахи,2</t>
  </si>
  <si>
    <t>капітальний ремонт із заміни вікон та дверей для СЗШ І-ІІІ ступенів № 3 міста Гайсин Гайсинського району Вінницької області</t>
  </si>
  <si>
    <t> UA-2018-09-11-001015-c</t>
  </si>
  <si>
    <t>1робота</t>
  </si>
  <si>
    <t>1робота-72000,00</t>
  </si>
  <si>
    <t>ТОВ "Вікна Віконда",49000,Дніпропетровська область ,м.Дніпро ,проспект ,Слобожанський 31Д,</t>
  </si>
  <si>
    <t>капітальний ремонт із заміни вікон та дверей для НВК: СЗШ І-ІІІ ступенів-гімназії м.Гайсин Гайсинського району Вінницької області</t>
  </si>
  <si>
    <t>UA-2018-09-18-001458-c</t>
  </si>
  <si>
    <t>1робота-143000</t>
  </si>
  <si>
    <t xml:space="preserve">Обслуговуючий кооперетив Міжгосподарський коператив "Рембудкомунсервіс",24800,Вінницька область,Чечельницький район с.Чечельник вул Героїв майдану 45 </t>
  </si>
  <si>
    <t>осередок для вчителя для СЗШ І-ІІІ ступенів №4 міста Гайсин Вінницької області</t>
  </si>
  <si>
    <t>UA-2018-11-07-000568-a</t>
  </si>
  <si>
    <t>1шт-5100,00</t>
  </si>
  <si>
    <t>ФОП Максименко Василь Дмитрович 21012,м.Вінниця,вул.Дубовецька,85А/6</t>
  </si>
  <si>
    <t>дошки аудиторні, фліпчарти для НВК:СЗШ І-ІІІ ступенів-гімназія міста Гайсин Гайсинського району Вінницької області</t>
  </si>
  <si>
    <t>UA-2018-08-22-000713-a</t>
  </si>
  <si>
    <t>дошки аудиторські 3шт,фліпчарт -3шт</t>
  </si>
  <si>
    <t>дошки аудиторські 1шт-2700,фліпчарт -1шт-1816,00</t>
  </si>
  <si>
    <t>ФОП Воєділов Ігор Анатолійович ,14000 м. Чернігів ,вул. Пушкіна ,16</t>
  </si>
  <si>
    <t>ноутбуки для СЗШ І-ІІІ ступенів №4 міста Гайсин Вінницької області</t>
  </si>
  <si>
    <t> UA-2018-10-01-000885-a</t>
  </si>
  <si>
    <t>1шт-11780</t>
  </si>
  <si>
    <t xml:space="preserve">ТОВ "КоМПАКОМ" ,м. Дніпро ,вул. Калинова 9а </t>
  </si>
  <si>
    <t>стільці офісні, м’які пуфи та лави зі спинкою для СЗШ І-ІІІ ступенів №4 міста Гайсин Вінницької області</t>
  </si>
  <si>
    <t>UA-2018-10-05-000029-c</t>
  </si>
  <si>
    <t>стільці офісні-2 шт,мякі пуфи-6шт,лави зі спинкою -4 шт</t>
  </si>
  <si>
    <t>стільці офісні-1 шт-650грн,мякі пуфи-1шт-300грн,лави зі спинкою -1 шт-1200грн</t>
  </si>
  <si>
    <t>ФОП Осташевський Ярослав Ігорович ,49023,Дніпропетровська обл.м Дніпро ,вул Балаклавська,буд1</t>
  </si>
  <si>
    <t>котел твердопаливний для станції юних техніків Гайсинського району Вінницької області</t>
  </si>
  <si>
    <t>UA-2018-10-02-001453-c</t>
  </si>
  <si>
    <t>1шт</t>
  </si>
  <si>
    <t>1шт-89500,00 грн</t>
  </si>
  <si>
    <t>ТОВ"Дзензелівський котлобудівельний завод" вул.Миру,92 Г,с.Дзензелівка,Маньківський район,Черкаська обл.</t>
  </si>
  <si>
    <t>плитка для підлоги для СЗШ І-ІІІ ступенів №4 міста Гайсин Вінницької області</t>
  </si>
  <si>
    <t>UA-2018-10-05-000015-b</t>
  </si>
  <si>
    <t>телевізори для СЗШ І-ІІІ ступенів №4 міста Гайсин Вінницької області</t>
  </si>
  <si>
    <t>UA-2018-10-01-000916-a</t>
  </si>
  <si>
    <t>1шт-13822,98грн</t>
  </si>
  <si>
    <t xml:space="preserve">ТОВ "Екопром Сістем" 03061,м.Київ ,вул. Шепелєва Миколи ,6 </t>
  </si>
  <si>
    <t>комплект класних дошок для Нової української школи</t>
  </si>
  <si>
    <t>UA-2018-10-08-002549-c</t>
  </si>
  <si>
    <t>24.10.2018</t>
  </si>
  <si>
    <t>6шт</t>
  </si>
  <si>
    <t>1шт-7216,25 грн</t>
  </si>
  <si>
    <t>принтери</t>
  </si>
  <si>
    <t>UA-2018-10-17-000146-c</t>
  </si>
  <si>
    <t>7шт</t>
  </si>
  <si>
    <t>1шт-2214,00</t>
  </si>
  <si>
    <t>ФОП Семененко Т.С.,69120,Запорізька обл.місто запоріжжя,вул. Авраменка,будинок 16-А,кв.4</t>
  </si>
  <si>
    <t>ракетки, м’ячі футбольні, м’ячі волейбольні, м’ячі баскетбольні, фішки</t>
  </si>
  <si>
    <t> UA-2018-10-19-000098-c</t>
  </si>
  <si>
    <t>ракетки для настыльного тенісу-30шт,мячі футбольні-60шт,мячі волейбольні-50шт,мячі баскетбольні-30шт,фішки-60шт</t>
  </si>
  <si>
    <t>ракетки для настільного тенісу-1шт-110,00грн,мячі футбольні-1шт-110,00грн,мячі волейбольні-1шт-112,80грн,мячі баскетбольні-1шт-120,00грн,фішки-1шт.-600,00грн</t>
  </si>
  <si>
    <t>ФОП Паламарчук Вадим Миколайович 21036,м.Вінниця ,вул. Дмитра Майбороди 2А</t>
  </si>
  <si>
    <t>новорічні подарунки</t>
  </si>
  <si>
    <t>UA-2018-10-19-000326-b</t>
  </si>
  <si>
    <t>2480-шт</t>
  </si>
  <si>
    <t>1шт.-54,18</t>
  </si>
  <si>
    <t>ТОВ "Світ трейдер",02121,м.Київ вул. Архітектора Вербицького,буд. 26,оф.270</t>
  </si>
  <si>
    <t>дошки шкільні та фліпчарт для СЗШ І-ІІІ ступенів №4 міста Гайсин Вінницької області</t>
  </si>
  <si>
    <t>A-2018-10-01-001581-c</t>
  </si>
  <si>
    <t>дошка шкільна-1шт,дошка шкільна-2шт,фліпчарт-1шт</t>
  </si>
  <si>
    <t>дошка шкільна-1шт-2884,20грн,дошка шкільна-1шт-1940,10грн,фліпчарт-1шт-1410,12грн</t>
  </si>
  <si>
    <t>ТОВ "Офістайм УА",м.Київ,вул.Івана Їжакевича,буд 5/9,кв 52</t>
  </si>
  <si>
    <t>капітальний ремонт приміщення для гурткової роботи для НВК: СЗШ І-ІІІ ступенів-ліцею міста Гайсин Гайсинського району Вінницької області</t>
  </si>
  <si>
    <t>UA-2018-11-06-001117-b</t>
  </si>
  <si>
    <t>1 робота</t>
  </si>
  <si>
    <t>1 робота-240000,00</t>
  </si>
  <si>
    <t xml:space="preserve">ФОП  Черепаха </t>
  </si>
  <si>
    <t>капітальний ремонт із заміни вікон СЗШ І-ІІІ ступенів села Губник Гайсинського району Вінницької області</t>
  </si>
  <si>
    <t> UA-2018-10-19-000057-c</t>
  </si>
  <si>
    <t>1 робота-147300,00</t>
  </si>
  <si>
    <t>ТОВ "Термопласт плюс",82160 Львівська обл.Дрогобицький р-н,смт.Меденичі,вул. дрогобицька,буд.11</t>
  </si>
  <si>
    <t>сітки для настільного тенісу, сітки волейбольні, сітки футбольні, сітки баскетбольні, канати</t>
  </si>
  <si>
    <t>UA-2018-10-25-000675-c</t>
  </si>
  <si>
    <t>стінки для настільного тенісу-8шт. ,сітки волейбольні-3шт.,сітки футбольні-2шт.,сітки баскетбольні-8шт.,канати для лазіння-2шт.,канати для перетягування-2шт</t>
  </si>
  <si>
    <t>стінки для настільного тенісу-1шт.-640грн. ,сітки волейбольні-1шт-640грн.,сітки футбольні-1шт-2000грн.,сітки баскетбольні-1шт-250грн.,канати для лазіння-1шт-1805грн.,канати для перетягування-1шт.-3000,00</t>
  </si>
  <si>
    <t>ФОП Шадура Надія Володимирівна,08662,Київська обл.,Васильківський р-н,смт.Гребінки,вул.Карла Маркса ,буд .52</t>
  </si>
  <si>
    <t>телевізори</t>
  </si>
  <si>
    <t>UA-2018-10-29-001951-c</t>
  </si>
  <si>
    <t>5шт</t>
  </si>
  <si>
    <t>1шт-5832,33</t>
  </si>
  <si>
    <t>ТОВ "Югхолодторг",49000,м.Дніпро вул. Метростроївська,12/113</t>
  </si>
  <si>
    <t>капітальний ремонт будівлі №4 СЗШ І-ІІІ ступенів села Кузьминці Гайсинського району Вінницької області</t>
  </si>
  <si>
    <t> UA-2018-10-29-000734-b</t>
  </si>
  <si>
    <t>1робота-611200,00</t>
  </si>
  <si>
    <t>ПП "Чепрембудмонтаж" ,31000,Хмельницька обл,Красилывський р-н,с.Чечелывка,вул. Дружби 24</t>
  </si>
  <si>
    <t>капітальний ремонт системи опалення для СЗШ І-ІІ ступенів села Ладижинські Хутори Гайсинського району Вінницької області</t>
  </si>
  <si>
    <t> UA-2018-11-14-000654-c</t>
  </si>
  <si>
    <t>1робота-80000,00</t>
  </si>
  <si>
    <t>ФОП Черепаха В.Г. с. Чечелівка Гайсинський р-н.Вінницької обл.</t>
  </si>
  <si>
    <t>капітальний ремонт фасадів для дошкільного навчального закладу села Губник Гайсинського району Вінницької області</t>
  </si>
  <si>
    <t>UA-2018-11-05-000006-c</t>
  </si>
  <si>
    <t>1робота-66000,00</t>
  </si>
  <si>
    <t>ТОВ" Термопласт Плюс" 82160, львывська обл.дрогобицький р-н,смт.Меденичы ,вул.Дрогобицька ,буд 11</t>
  </si>
  <si>
    <t>"Бланідас"</t>
  </si>
  <si>
    <t>UA-2018-11-09-001369-b</t>
  </si>
  <si>
    <t>банок</t>
  </si>
  <si>
    <t>35 банок</t>
  </si>
  <si>
    <t>1банка-240,00</t>
  </si>
  <si>
    <t>ТОВ "Лізофарм медікал"м.Київ,вул.Євгена Коновальця 31,каб 314</t>
  </si>
  <si>
    <t>принтери для шкіл Кунківської об’єднаної територіальної громади</t>
  </si>
  <si>
    <t>A-2018-11-07-000563-a</t>
  </si>
  <si>
    <t>1шт-4743,00</t>
  </si>
  <si>
    <t>ТОВ "ТФП" 01133,м.Київ ,бульвар лесі Українки,15</t>
  </si>
  <si>
    <t>папір ксероксний та набори кольорових чорнил для принтерів</t>
  </si>
  <si>
    <t>UA-2018-11-07-000535-a</t>
  </si>
  <si>
    <t>папір ксероксний -315,набір кольорових чорнил-40</t>
  </si>
  <si>
    <t>папір ксероксний -1-90,60грн,набір кольорових чорнил-1-214,60 грн</t>
  </si>
  <si>
    <t>ФОП Яремчук Віталій Анатолійович ,2100,м.Вінниця вул  Г. Морозової 39/2</t>
  </si>
  <si>
    <t>капітальний ремонт із заміни вікон, дверей та веранди для СЗШ І-ІІІ ступенів села Степашки Гайсинського району Вінницької області</t>
  </si>
  <si>
    <t>UA-2018-11-22-000541-a</t>
  </si>
  <si>
    <t>1робота-36000,00</t>
  </si>
  <si>
    <t>ПП "Чепрембудмонтаж"31056,Хмельницька область  ,Красилівський район с. Чечелівка вул.Дружби 24</t>
  </si>
  <si>
    <t>капітальний ремонт із заміни вікон для НВК:СЗШ І-ІІІ ступенів- ДНЗ села Бондурі Гайсинського району Вінницької області</t>
  </si>
  <si>
    <t>UA-2018-11-26-002269-c</t>
  </si>
  <si>
    <t>1 робота-193,777</t>
  </si>
  <si>
    <t>ТОВ "Арка ЕМ"29000,м.Хмельницький вул Проскурівська</t>
  </si>
  <si>
    <t>телевізори для шкіл Кунківської об’єднаної територіальної громади</t>
  </si>
  <si>
    <t>UA-2018-11-27-000632-a</t>
  </si>
  <si>
    <t>1шт-7080,00</t>
  </si>
  <si>
    <t>ТОВ "Компаком",м.Дніпро вул Набережна Перемоги ,58</t>
  </si>
  <si>
    <t>котел водогрійний НИИСТУ-5 для СЗШ І-ІІІ ступенів села Кіблич Гайсинського району Вінницької області</t>
  </si>
  <si>
    <t>UA-2018-12-11-000866-b</t>
  </si>
  <si>
    <t>1шт-59970,00</t>
  </si>
  <si>
    <t>ПП "Укркотлобуз" вул. Малиновського в смт. Маньківка</t>
  </si>
  <si>
    <t>капітальний ремонт із заміни вікон для СЗШ І-ІІ ступенів села Жерденівка Гайсинського району Вінницької області</t>
  </si>
  <si>
    <t>UA-2018-11-28-001304-b</t>
  </si>
  <si>
    <t>1 робота-180000,00</t>
  </si>
  <si>
    <t>капітальний ремонт із заміни вікон для СЗШ І-ІІІ ступенів № 4 міста Гайсин Гайсинського району Вінницької області</t>
  </si>
  <si>
    <t>UA-2018-12-07-003567-c</t>
  </si>
  <si>
    <t>1 робота-40000,00</t>
  </si>
  <si>
    <t>каструлі, розноси, тарілки</t>
  </si>
  <si>
    <t>UA-2018-11-20-000747-a</t>
  </si>
  <si>
    <t>каструлі алюміньові-52шт,розноси пластмасові-110шт,тарілки мілкі-1650шт.</t>
  </si>
  <si>
    <t>каструлі алюміньові-1шт-231грн,розноси пластмасові-1шт-28,20грн,тарілки мілкі-1шт-11,64грн.</t>
  </si>
  <si>
    <t>ТОВ "ТД ОПТІМА" вул.Березня 23,пгт.Слобожанське ,Дніпровський р-н,Дніпропетровська обл.</t>
  </si>
  <si>
    <t>бойлери електричні</t>
  </si>
  <si>
    <t>UA-2018-11-20-001470-b</t>
  </si>
  <si>
    <t>8шт</t>
  </si>
  <si>
    <t>1шт-2251,12</t>
  </si>
  <si>
    <t>ТОВ "Епіцентр К" 21029 Вінницька обл,с.Зарванці вул. Хмельницьке шосе,1А</t>
  </si>
  <si>
    <t>стінка для іграшок для НВК:СЗШ І-ІІІ ступенів-гімназія міста Гайсин Гайсинського району Вінницької області</t>
  </si>
  <si>
    <t>UA-2018-11-29-000851-a</t>
  </si>
  <si>
    <t>1шт-6800,00</t>
  </si>
  <si>
    <t>ФОП Максименко Анастасія Іванівна ,вул.Дубовецька ,85 А/6 ,м.Вінниця ,21012</t>
  </si>
  <si>
    <t>комплект шаф для зберігання дидактичного матеріалу для СЗШ І-ІІІ ступенів №2 міста Гайсин Вінницької області</t>
  </si>
  <si>
    <t>UA-2018-11-29-000870-a</t>
  </si>
  <si>
    <t>3шт</t>
  </si>
  <si>
    <t>1шт-6333,00</t>
  </si>
  <si>
    <t>ТОВ "Олві ЛТД",21009 Вінницька область,. Вінниця ,вул. Київська 16</t>
  </si>
  <si>
    <t>осередок для вчителя для СЗШ І-ІІІ ступенів №2 міста Гайсин Вінницької області</t>
  </si>
  <si>
    <t>UA-2018-12-06-000019-a</t>
  </si>
  <si>
    <t>1шт-7350,00</t>
  </si>
  <si>
    <t>комплект пуфів із тумбою для їх зберігання для СЗШ І-ІІІ ступенів №2 міста Гайсин Вінницької області</t>
  </si>
  <si>
    <t>UA-2018-12-06-000016-b</t>
  </si>
  <si>
    <t>1шт-11000,00</t>
  </si>
  <si>
    <t>дитячий майданчик для СЗШ І-ІІІ ступенів №3 міста Гайсин Вінницької області</t>
  </si>
  <si>
    <t>UA-2018-11-27-000619-a</t>
  </si>
  <si>
    <t>1шт-58800,00</t>
  </si>
  <si>
    <t>ФОП Костомарова Тамара Яківна,м.Харків вул .Біологічна 13</t>
  </si>
  <si>
    <t>насоси циркуляційні, насосна станція та джерело безперебійного живлення до них для станції юних техніків Гайсинського району Вінницької області</t>
  </si>
  <si>
    <t>UA-2018-12-14-000675-a</t>
  </si>
  <si>
    <t>насос циркуляційний-2шт,насос станційний-1шт,джерело безперебійного живлення -1шт</t>
  </si>
  <si>
    <t>насос циркуляційний-1шт-16625,00грн,насос станційний-1шт-6270грн,джерело безперебійного живлення -1шт.-20450 грн.</t>
  </si>
  <si>
    <t>ФОП Черепаха О.А.,23700м.Гайсин , вул.1-го Травня 83,кв1</t>
  </si>
  <si>
    <t>телевізори для шкіл міста Гайсин Вінницької області</t>
  </si>
  <si>
    <t>UA-2018-12-07-001262-b</t>
  </si>
  <si>
    <t>1шт-6500грн</t>
  </si>
  <si>
    <t>ТОВ"Ковпаком" м.Дніпро, вул.Калинова 9 а,</t>
  </si>
  <si>
    <t>проектори для шкіл міста Гайсин Вінницької області</t>
  </si>
  <si>
    <t>UA-2018-12-07-000989-a</t>
  </si>
  <si>
    <t>ТОВ "Крео Сінержі",41600,м.Конот ,Сумська обл.вул.Успенсько-Троїцька  37а</t>
  </si>
  <si>
    <t>холодильники</t>
  </si>
  <si>
    <t>UA-2018-12-10-001062-a</t>
  </si>
  <si>
    <t>4шт</t>
  </si>
  <si>
    <t>1шт-7698,00</t>
  </si>
  <si>
    <t>ПП "Європа-Схід",79044 м.Львів  вул Околичка  буд 16</t>
  </si>
  <si>
    <t>папір ксероксний</t>
  </si>
  <si>
    <t>UA-2018-12-10-004972-c</t>
  </si>
  <si>
    <t>300шт</t>
  </si>
  <si>
    <t>1шт-97,90</t>
  </si>
  <si>
    <t>ФОП Ковалевський В.С.21018,м.Вінниця вул.Марії Литвененко-Вольгемут 40 кв.24</t>
  </si>
  <si>
    <t>UA-2018-12-10-005006-c</t>
  </si>
  <si>
    <t>принтер чорнобілий -1шт,принтер кольоровий-32</t>
  </si>
  <si>
    <t>принтер чорнобілий -1шт-5968,00грн,принтер кольоровий-1шт-128032,00грн</t>
  </si>
  <si>
    <t>ФОП Гуцол Богдан Леонідович,23222 Вінницька обл,Вінницький р-н,с.Якушинці,вул.Вишнева,6</t>
  </si>
  <si>
    <t>1 робота-29000,00</t>
  </si>
  <si>
    <t>ПП"Чепрембудмонтаж",31056,Хмельницька область ,Красилівський р-н,с.Чечелівка,вул. Дружби 24</t>
  </si>
  <si>
    <t>електрична енергія</t>
  </si>
  <si>
    <t>UA-2018-12-27-001342-b</t>
  </si>
  <si>
    <t>квт х год</t>
  </si>
  <si>
    <t>20166,854-квт</t>
  </si>
  <si>
    <t>1квт-2,82642</t>
  </si>
  <si>
    <t>ПАТ "Віннийяобенерго"</t>
  </si>
  <si>
    <t>Капітальний ремонт  огорожі біля ДНЗ"Сонечко"</t>
  </si>
  <si>
    <t>1робота-40000,00</t>
  </si>
  <si>
    <t>ФОП Акопян Ханум Дімітріївна ,м.Гайсин ,вул Леніна ,б 80,кв1</t>
  </si>
  <si>
    <t xml:space="preserve">демонтаж деревяного віконого блоку та монтаж метало пластикового віконого блоку СЗШ І-ІІІ с.Гранів </t>
  </si>
  <si>
    <t>1робота-5000,00</t>
  </si>
  <si>
    <t xml:space="preserve">ФОП Чекалюк М,П,,м.Гайсин ,вул 1Травня ,33 </t>
  </si>
  <si>
    <t>спирт етиловий70%</t>
  </si>
  <si>
    <t>уп</t>
  </si>
  <si>
    <t>34 уп.</t>
  </si>
  <si>
    <t>1уп-20,71</t>
  </si>
  <si>
    <t>ТОВ "Фармастор " ,04123,м.Київ,вул.Межова,будинок 18</t>
  </si>
  <si>
    <t>аміаку</t>
  </si>
  <si>
    <t>49-уп</t>
  </si>
  <si>
    <t>1уп-6,18</t>
  </si>
  <si>
    <t xml:space="preserve">ведення авторського нагляду на обєкті "Капітальний ремонт спортивного-ігрогового майданчика СЗШ І-ІІІ ст. Г.Т. Танцюри с.Зятківці </t>
  </si>
  <si>
    <t>кількість</t>
  </si>
  <si>
    <t>1кількість</t>
  </si>
  <si>
    <t>1кількість-2940грн.00коп.</t>
  </si>
  <si>
    <t xml:space="preserve">ТОВ "Гайсинрембуд",23700,м.Гайсин ,Вінницька обл.2-й пров. 1Травня,4 </t>
  </si>
  <si>
    <t>навчання у сфері цивільного захисту</t>
  </si>
  <si>
    <t>1послуга-546,99грн</t>
  </si>
  <si>
    <t>НМЦ ЦЗ та БЖД Вінницької області 21050,м.Вінниця ,вул Монастирська ,26</t>
  </si>
  <si>
    <t>1послуга-1093,98грн</t>
  </si>
  <si>
    <t>провірка побутових лічильників газу</t>
  </si>
  <si>
    <t>ПАТ Газопостачанню та Газифікації "Вінницягаз",21012,м.Вінниця ,провулок Костя Широцького,буд 24</t>
  </si>
  <si>
    <t>технічне обслуговування газопроводів та газового обладнання по договорам</t>
  </si>
  <si>
    <t>1 послуга-822,83</t>
  </si>
  <si>
    <t>1 послуга-1656,77</t>
  </si>
  <si>
    <t>1 послуга-1508,98</t>
  </si>
  <si>
    <t>1послуга-1783,45</t>
  </si>
  <si>
    <t>1послуга-1307,00</t>
  </si>
  <si>
    <t xml:space="preserve">Багатофункціональний пристрій </t>
  </si>
  <si>
    <t>1шт-2800,00</t>
  </si>
  <si>
    <t>ФОП Головань Ангеліна Володимирівна ,м.Гайсин,вул.Мічуріна,34 кв 9</t>
  </si>
  <si>
    <t xml:space="preserve">Поточний ремонт приміщень СЗШ 1-2 ст. с.Мітлинці </t>
  </si>
  <si>
    <t>1робота-29471,00</t>
  </si>
  <si>
    <t xml:space="preserve">ФОП Сафронов В.В.,м.Гайсин тупік Лізи Чайкіної ,3 </t>
  </si>
  <si>
    <t>Поточний ремонт класних приміщень СЗШ 1-3 ст с.Носівці</t>
  </si>
  <si>
    <t>1 робота-23392,00</t>
  </si>
  <si>
    <t>товари</t>
  </si>
  <si>
    <t>гіпсокартон-18шт,лак-1б,деревозахисний засіб-8б,фарба14кг-1в.</t>
  </si>
  <si>
    <t>гіпсокартон-1шт-112,00грн,лак-1б-152грн,деревозахисний засіб-1б-57грн,фарба 14кг-1в-402грн.</t>
  </si>
  <si>
    <t>ФОП Сорочкіна О.І.,м.Гайсин ,вул.Гагаріна ,25</t>
  </si>
  <si>
    <t xml:space="preserve">пасажирські перевезення </t>
  </si>
  <si>
    <t>1послуга-5046,35</t>
  </si>
  <si>
    <t>ПрАТ "Гайсинське АТП -10506",23700 Вінницька обл.м.Гайсин ,вул Заводська 135</t>
  </si>
  <si>
    <t xml:space="preserve">послуга </t>
  </si>
  <si>
    <t xml:space="preserve">1 послуга </t>
  </si>
  <si>
    <t>1 послуга-506,90</t>
  </si>
  <si>
    <t>заправка картріджа з заміною чіпа</t>
  </si>
  <si>
    <t>1шт-425,00</t>
  </si>
  <si>
    <t>ФОП Головань Дмитро Анатолійович ,м.Гайсин ,вул. Мічупіна ,б34,кв 9</t>
  </si>
  <si>
    <t>канцтовари</t>
  </si>
  <si>
    <t>шт,уп</t>
  </si>
  <si>
    <t>файли-2уп,швидкозшивач-20шт,коректор-2шт,папір ксероксний-5уп,папка на кнопках-6шт,папка з файлами -30шт,книга канцилярська-8 шт,лінійка1шт</t>
  </si>
  <si>
    <t>файли-1уп-75грн.оокоп,швидкозшивач-1шт-4,50 грн,коректор-1шт-33грн.00,папір ксероксний-1уп-118грн.оокоп,папка на кнопках-1шт-68грн,папка з файлами -1шт-4,50грн,книга канцилярська-1 шт-32грн,лінійка 1шт-5 грн</t>
  </si>
  <si>
    <t>ФОП Тарковська Лариса Володимирывна ,м.Гайсин ,вул. 1-го Травня ,109 а,кв  20</t>
  </si>
  <si>
    <t xml:space="preserve">передплата </t>
  </si>
  <si>
    <t xml:space="preserve">1послуга </t>
  </si>
  <si>
    <t>1послуга-4010,41</t>
  </si>
  <si>
    <t>Центр поштового звязку №5 ПАТ "Укерпочта ",23700 м.Гайсин,вул Жовтнева ,28</t>
  </si>
  <si>
    <t>Заправка катриджа ,выдновлення ,ремонт катриджа</t>
  </si>
  <si>
    <t>заправка катриджа-12шт,відновлення катриджа-5шт,заправка катриджа та заміна чіпа-2шт,ремонт картриджа-1шт</t>
  </si>
  <si>
    <t>заправка катриджа-1шт-110грн,відновлення катриджа-1шт-250грн,заправка катриджа та заміна чіпа-1шт-425грн,ремонт картриджа-1шт-60грн</t>
  </si>
  <si>
    <t xml:space="preserve">заправка картриджа,відновлення катриджа ,заправка катриджа канон,ремонт багатофункціонального пристрою лазерного </t>
  </si>
  <si>
    <t>заправка катриджа з заміною чіпа-1шт,відновлення катриджа-1шт, заправка катриджа канон-4шт,ремонт багатофункціонального пристрою лазерного-1шт</t>
  </si>
  <si>
    <t>заправка катриджа з заміною чіпа-1шт-425грн,відновлення катриджа-1шт-230грн, заправка катриджа канон-1шт-110грн,ремонт багатофункціонального пристрою лазерного-1шт-265 грн</t>
  </si>
  <si>
    <t>ремонт багатофункціонального пристрою струменевого</t>
  </si>
  <si>
    <t>2310.2018</t>
  </si>
  <si>
    <t>1шт-400,00грн</t>
  </si>
  <si>
    <t>друк особових рахунків працівників</t>
  </si>
  <si>
    <t>1шт.-9300,00</t>
  </si>
  <si>
    <t>1шт-4950,00</t>
  </si>
  <si>
    <t>поточний ремонт димоходу з заміною димовідвідної труби котельні ДНЗ"Сонечко"с.Кіблич</t>
  </si>
  <si>
    <t>1робота-7077,60</t>
  </si>
  <si>
    <t xml:space="preserve">КП  "Гайсинський ЖЕК",м.Гайсин,вул Мічуріна ,32 </t>
  </si>
  <si>
    <t>транспортні послуги самоскида та автовишки</t>
  </si>
  <si>
    <t>1робота-4029,40</t>
  </si>
  <si>
    <t>1послуга-863,98</t>
  </si>
  <si>
    <t>1послуга-1145,30</t>
  </si>
  <si>
    <t>1послуга-621,34</t>
  </si>
  <si>
    <t>1послуга-980,93</t>
  </si>
  <si>
    <t>1послуга-667,86</t>
  </si>
  <si>
    <t xml:space="preserve">медичні припарати </t>
  </si>
  <si>
    <t>дезактин-12 уп,дезактин-1уп,дезактин-2уп</t>
  </si>
  <si>
    <t>дезактин-1 уп-325,45грн,дезактин-1уп-327,18 грн,дезактин-1уп-657,78грн</t>
  </si>
  <si>
    <t>Водонагрівач 100 л.</t>
  </si>
  <si>
    <t>1шт-3550,00грн.</t>
  </si>
  <si>
    <t>ФОП Лещенко Д.Л.,23700,м.Гайсин</t>
  </si>
  <si>
    <t>Автомонтаж 3/50,резетка 2,провід ПВС 3х25</t>
  </si>
  <si>
    <t>автомонтаж-1шт,резетка2-1шт,провід ПВС3х2,5-10шт</t>
  </si>
  <si>
    <t>автомонтаж-1шт-280грн.,резетка2-1шт-50грн,провід ПВС3х2,5-1шт-21грн</t>
  </si>
  <si>
    <t>поточний ремонт "Захисника вітчизни" в НВК 1-3 ст. ліцей м.Гайсин Вінницької області</t>
  </si>
  <si>
    <t>1робота-8500,00</t>
  </si>
  <si>
    <t xml:space="preserve">ФОП Черепаха В.Г.с.Чечелівка </t>
  </si>
  <si>
    <t>стелаж школа сад</t>
  </si>
  <si>
    <t>1шт-1436,000</t>
  </si>
  <si>
    <t>ФОП Кацан Сергій Павлович ,21011,м.Вінниця,вул. Баженова,21/19</t>
  </si>
  <si>
    <t>дидактичний матеріал</t>
  </si>
  <si>
    <t>настільн ігри-40шт,карта світу-1шт,карта України-1шт,глобус-2шт,роз.настільні ігри-20шт,гра розв-1шт</t>
  </si>
  <si>
    <t>настільн ігри-1шт-50грн,карта світу-1шт-117грн,карта України-1шт-117грн,глобус-1шт-420грн,роз.настільні ігри-1шт-75грн,гра розв-1шт-77грн</t>
  </si>
  <si>
    <t>ФОП Галузінська Г.О.</t>
  </si>
  <si>
    <t>енциклопедія дитяча-3шт,казки-3шт,книга пазл-2шт,читаємо по скл-10шт,дитяча енцеклопедія мала-10шт,повчальна літ-5шт,оповідання-7шт,казки заплікації-10шт,атлас для дітей-10шт,абетка-5шт</t>
  </si>
  <si>
    <t>енциклопедія дитяча-1шт-150грн,казки-1шт-150 грн,книга пазл-1шт-80грн,читаємо по скл-1шт-75грн,дитяча енцеклопедія мала-1шт-85грн,повчальна літ-1шт65грн,оповідання-1шт-75грн,казки з аплікації-1шт-35грн,атлас для дітей-1шт-55грн,абетка-1шт-94грн</t>
  </si>
  <si>
    <t>ФОП Галузінська Г.О. м Гайсин ,вул Українська 82</t>
  </si>
  <si>
    <t>стінка 1,5м.п.</t>
  </si>
  <si>
    <t>1шт-3400,00</t>
  </si>
  <si>
    <t>СПД Коберник О.Д. ,м.Гайсин ,вул Тімірязєва,б22</t>
  </si>
  <si>
    <t>стінка1,8 м.п.</t>
  </si>
  <si>
    <t>1шт-4100,00</t>
  </si>
  <si>
    <t>буд .матеріали</t>
  </si>
  <si>
    <t>найменування</t>
  </si>
  <si>
    <t>шпаклівка чистова-9 мішк,шпаклівка-10мішків,кут армований-30шт,шпатель-3шт,саморіз№35-1790шт,дроб.з грибмонтажкою-1000шт,диск відрізний -6шт,профіль -10шт,сітка шліфувальна-20шт,грунтівка-3кап,герметик-5шт</t>
  </si>
  <si>
    <t>шпаклівка чистова-1 мішк-143грн,шпаклівка-1мішків-98,02грн,кут армований-1шт-8грн,шпатель-1шт-22грн,саморіз№35-1шт0,12грн,дроб.з грибмонтажкою-1шт-0,42грн,диск відрізний -1шт-25грн,профіль -1шт-83грн,сітка шліфувальна-1шт-5грн,грунтівка-1кап-113грн,герметик-1шт-71грн</t>
  </si>
  <si>
    <t>гіпсокартон</t>
  </si>
  <si>
    <t>лист</t>
  </si>
  <si>
    <t>44листи</t>
  </si>
  <si>
    <t>1лист-112грн</t>
  </si>
  <si>
    <t>фарба ,стрічка</t>
  </si>
  <si>
    <t>відро,шт</t>
  </si>
  <si>
    <t>фарба-7відер,стрічка-2 шт</t>
  </si>
  <si>
    <t>фарба-1відро-402грн,стрічка-1 шт-31грн</t>
  </si>
  <si>
    <t>рейки деревяні</t>
  </si>
  <si>
    <t>175шт</t>
  </si>
  <si>
    <t>1шт-3514 грн</t>
  </si>
  <si>
    <t>дошка,цвях будівельний,цвях шиферний</t>
  </si>
  <si>
    <t>дошка-10шт,цвях будівельний -2кг,цвях шиферний-5кг</t>
  </si>
  <si>
    <t>дошка-1шт-67грн,цвях будівельний -1кг-33грн,цвях шиферний-1кг-45грн.</t>
  </si>
  <si>
    <t xml:space="preserve">фшифер хвилястий </t>
  </si>
  <si>
    <t xml:space="preserve">лист </t>
  </si>
  <si>
    <t>35 листів</t>
  </si>
  <si>
    <t>1лист-134грн</t>
  </si>
  <si>
    <t xml:space="preserve">баготофункціональний пристрій ,телевізор ,кріплення для телевізорів </t>
  </si>
  <si>
    <t>багатофункціональний пристрій-1шт,телевізор 40-1шт,кріпленя для телевізора-1шт</t>
  </si>
  <si>
    <t>багатофункціональний пристрій-1шт-4960грн,телевізор 40-1шт-4990грн,кріпленя для телевізора-1шт-909,00</t>
  </si>
  <si>
    <t>шафа</t>
  </si>
  <si>
    <t>шафа-1шт,шафа з ящиками-1шт,шафа з дверцятами -1шт, шафа з 2-ма дверками-1шт,шафа з1-ю дверкою-1шт,шафа з 1-ю дверкою</t>
  </si>
  <si>
    <t>шафа-1шт-730,00грн,шафа з ящиками-1шт-2390,00грн,шафа з дверцятами -1шт--980,00грн, шафа з 2-ма дверками-1шт-1130,00грн,шафа з1-ю дверкою-1шт-1550грн,шафа з 1-ю дверкою-670,00грн</t>
  </si>
  <si>
    <t>ФОП Пилюшко В.В.,23700 .м.Гайсин ,вул Відродження ,41</t>
  </si>
  <si>
    <t>брілліанс,комплект для кемпинга</t>
  </si>
  <si>
    <t>брілліанс-4шт,комплект для кемпинга-1шт</t>
  </si>
  <si>
    <t>брілліанс-1шт-200грн.оокоп,комплект для кемпинга-1шт.-3064,00грн</t>
  </si>
  <si>
    <t>ФОП Маєвська Світлана Анастасіївна,м.Київ ,вул. Пожарського ,6 кв. 29</t>
  </si>
  <si>
    <t>грунт ємаль</t>
  </si>
  <si>
    <t>15шт.</t>
  </si>
  <si>
    <t>1шт-199,95 грн.</t>
  </si>
  <si>
    <t>ФОП Вербовенко В.Г.,23700,м.Гайсин,вул.Богдана Хмельницького буд. 131</t>
  </si>
  <si>
    <t>плафони та лампочки для СЗШ І-ІІІ ст. Ладижинські Хутори</t>
  </si>
  <si>
    <t>1шт-плафони-450,00грн,1шт- лампочки-100,00грн.</t>
  </si>
  <si>
    <t>8шт-плафони,11шт- лампочки</t>
  </si>
  <si>
    <t xml:space="preserve">ФОП Липач Людмила Павлівна,23700,м.Гайсин </t>
  </si>
  <si>
    <t>дверний блок для СЗШ І-ІІІ ст. Ладижинські Хутори</t>
  </si>
  <si>
    <t>1шт-4700,00</t>
  </si>
  <si>
    <t>шафа шкільна  для СЗШ І-ІІІ ст. Ладижинські Хутори</t>
  </si>
  <si>
    <t>1шт-1365,00</t>
  </si>
  <si>
    <t>ФОП Ткачук Анатолій Миколайович</t>
  </si>
  <si>
    <t>стіл тенісний  для СЗШ І-ІІІ ст. Ладижинські Хутори</t>
  </si>
  <si>
    <t>1шт-2870,00</t>
  </si>
  <si>
    <t>1 послуга-14750,46</t>
  </si>
  <si>
    <t>доставка підручників</t>
  </si>
  <si>
    <t>1послуга-3258,15</t>
  </si>
  <si>
    <t xml:space="preserve">КП НВК фірма "П'ять ",21036,м.Вінниця ,вул,Хм.Шосе,2 </t>
  </si>
  <si>
    <t>1послуга-3188,24</t>
  </si>
  <si>
    <t>1послуга-6423,80</t>
  </si>
  <si>
    <t>1 послуга-12850,30</t>
  </si>
  <si>
    <t>1послуга -3032,60</t>
  </si>
  <si>
    <t>1 послуга-546,99</t>
  </si>
  <si>
    <t>навчання оператор котельні</t>
  </si>
  <si>
    <t>1послуга-2522,50</t>
  </si>
  <si>
    <t>Немирівський коледж будівництва та архітектури ВНАУ,22800,Вінницька обл ,м.Немирів ,вул. Гімназійна ,29</t>
  </si>
  <si>
    <t>провірка теплолічильників</t>
  </si>
  <si>
    <t>1 послуга-4000,00</t>
  </si>
  <si>
    <t>ФОП Музика Алла Володимирівна ,21021,м.Вінниця,Хмельницьке шосе</t>
  </si>
  <si>
    <t>ремонт прибудинкової території СЗШ1-3 ст.с.Михайлівка</t>
  </si>
  <si>
    <t>1робота-49567,00</t>
  </si>
  <si>
    <t xml:space="preserve">наладка локальної мережі з вартістю обладнання </t>
  </si>
  <si>
    <t>1 послуга-2770,00</t>
  </si>
  <si>
    <t>ремонт комп'ютера з заміною материнською платою ,процесора,пам'яті</t>
  </si>
  <si>
    <t>1шт-3250,00</t>
  </si>
  <si>
    <t>1шт-2370,00</t>
  </si>
  <si>
    <t>ремонт ноутбука (заміна матриці)</t>
  </si>
  <si>
    <t>1шт-1370,00</t>
  </si>
  <si>
    <t>друк бланків аналітичного обліку</t>
  </si>
  <si>
    <t xml:space="preserve">1шт </t>
  </si>
  <si>
    <t>1шт-6200,00</t>
  </si>
  <si>
    <t>тех. обслуговування  котельні</t>
  </si>
  <si>
    <t>1 послуга-4800,00</t>
  </si>
  <si>
    <t>ТОВ "Агропром-М",м.Вінниця,вул Князів Коріатовичів,53</t>
  </si>
  <si>
    <t>повірка побутових лічильників газу</t>
  </si>
  <si>
    <t>1 послуга-4147,36</t>
  </si>
  <si>
    <t>1 послуга-764,32</t>
  </si>
  <si>
    <t>1 послуга-3818,82</t>
  </si>
  <si>
    <t>1 послуга-1632,80</t>
  </si>
  <si>
    <t>1 послуга-3918,94</t>
  </si>
  <si>
    <t>1 послуга-3472,88</t>
  </si>
  <si>
    <t>1 послуга-4064,90</t>
  </si>
  <si>
    <t>1 послуга-1261,14</t>
  </si>
  <si>
    <t>1 послуга-1134,74</t>
  </si>
  <si>
    <t>1 послуга-946,13</t>
  </si>
  <si>
    <t>1 послуга-584,29</t>
  </si>
  <si>
    <t>1 послуга-855,67</t>
  </si>
  <si>
    <t>1 послуга-3918,54</t>
  </si>
  <si>
    <t>1 послуга-931,79</t>
  </si>
  <si>
    <t>1послуга-1146,80</t>
  </si>
  <si>
    <t>1 послуга-1363,98</t>
  </si>
  <si>
    <t>1 послуга-536,30</t>
  </si>
  <si>
    <t>1 послуга-684,59</t>
  </si>
  <si>
    <t>скакалки</t>
  </si>
  <si>
    <t>100шт</t>
  </si>
  <si>
    <t>1шт-31грн</t>
  </si>
  <si>
    <t>Ящук Сергій Олексійович ,27500 ,м. Гайсин ,вул. 30 років Перемоги ,7/3</t>
  </si>
  <si>
    <t>круги пластикові дитячі</t>
  </si>
  <si>
    <t>30шт</t>
  </si>
  <si>
    <t>1шт-40грн</t>
  </si>
  <si>
    <t>телевізор 32 сатур</t>
  </si>
  <si>
    <t>1шт-4300,00</t>
  </si>
  <si>
    <t>БФП EPSON L210</t>
  </si>
  <si>
    <t xml:space="preserve">багатофункціональний пристрій </t>
  </si>
  <si>
    <t>утеплювачі,парбаєр</t>
  </si>
  <si>
    <t>уп,м</t>
  </si>
  <si>
    <t>утеплювач-1уп,утеплювач-1уп,парбаєр-15м</t>
  </si>
  <si>
    <t>утеплювач-1уп-571грн,утеплювач-1уп-271грн,парбаєр-1м-7грн</t>
  </si>
  <si>
    <t>1шт-2205,00</t>
  </si>
  <si>
    <t>ФОП Пастушенко Р.А.вул Будівельна,22 м. Гайсин ,Вінницька обл.</t>
  </si>
  <si>
    <t>1шт-4980,00</t>
  </si>
  <si>
    <t>куток</t>
  </si>
  <si>
    <t>1шт-4990,00</t>
  </si>
  <si>
    <t>стільці</t>
  </si>
  <si>
    <t>1шт-505,00</t>
  </si>
  <si>
    <t>бензипола</t>
  </si>
  <si>
    <t>фарба фасадна,фарба бежева</t>
  </si>
  <si>
    <t>фарба фасадна-7шт,фарба бежева-2шт</t>
  </si>
  <si>
    <t>фарба фасадна-1шт-630,00,фарба бежева-1шт-178,00</t>
  </si>
  <si>
    <t>кран 40</t>
  </si>
  <si>
    <t>1шт-475,00</t>
  </si>
  <si>
    <t xml:space="preserve">ФОП Хитрук Н.Л. </t>
  </si>
  <si>
    <t xml:space="preserve">лікарські засоби </t>
  </si>
  <si>
    <t>аміаку-1,атоксіл-1,бинт елестичний сітч.трубч.15смх3см,бинт мед .н/ст.5мх10м-4 уп,бинт мед. Ст. 5мх10см-3 уп,бинт сіт .труб 7 смх15см (голова,стегно) інд.упак-4уп,валеріани н-ка 25мл.фл.-4уп,валідол таб.0,06№10-3 уп,вата мед. Н/ст.100г гігроск .зіг-заг-1уп,діамант .зелен.р-н сп. 1%25мл-2уп.,йоду розчин спиртовий 5% 20 мл-3уп,корвалдин 25мл (обмежений відпуск)1уп,корвалдин 25мл(обмежений відпуск)-1уп,кремген30г мазь-1уп,маска мед. стер. 3-шарова нарезинках (спанбонд,фільтруючий шар-мелтблаун) (1220201)-10 уп,мяти перцевої н-ка 25мл-4уп,панкреатин 0,25№60 тб. блістер-1уп,пантенол Спрей 130 г т(Шовен,Німеччина)-1уп,папазол №10тб.- 2 уп.,парацетамол 0,5г №10 тб.-3уп.перекис водню 3% 100 мл-5уп,пластир медичний на тканинній основі 3см х500 см-1уп,септил р-н 70% фл.100 мл-1уп, серветки марл.ст. білосніжка 45см х29см 2 шар №1-5уп,термометр МТ 1931 мікроліф-1уп,термометр МТ 3001 мікроліф-1уп,фурацилін 20 мг №20 блист.-1уп.,хлоргексидин р-н 0,05% 200 мл.фл.-1уп.,цинтрамон -Д табл.№10-2уп.,шпатель ларингологічний ШЛ-5уп,</t>
  </si>
  <si>
    <t>аміаку-1-5,60грн,атоксіл-1-32,10грн,бинт елестичний сітч.трубч.15смх3см-1шт-4,39грн,бинт мед .н/ст.5мх10м-1 уп-3,02грн,бинт мед. Ст. 5мх10см-1 уп-3,25грн,бинт сіт .труб 7 смх15см (голова,стегно) інд.упак-1уп-8,80грн,валеріани н-ка 25мл.фл.-1уп-4,93грн,валідол таб.0,06№10-1 уп-3,95грн,вата мед. Н/ст.100г гігроск .зіг-заг-1уп-7,70грн,діамант .зелен.р-н сп. 1%25мл-1уп-8,73грн.,йоду розчин спиртовий 5% 20 мл-1уп-8,70грн,корвалдин 25мл (обмежений відпуск)1уп,-18,11грн.,корвалдин 25мл(обмежений відпуск)-1уп-17,62грн.,кремген30г мазь-1уп-95,23грн,маска мед. стер. 3-шарова нарезинках (спанбонд,фільтруючий шар-мелтблаун) (1220201)-1 уп-1,27грн,мяти перцевої н-ка 25мл-1уп-6,33грн,панкреатин 0,25№60 тб. блістер-1уп-40,80грн,пантенол Спрей 130 г т(Шовен,Німеччина)-1уп-132,80грн,папазол №10тб.- 1уп-8,78грн.,парацетамол 0,5г №10 тб.-1уп-11,24грн.перекис водню 3% 100 мл-1уп-3,40грн,пластир медичний на тканинній основі 3см х500 см-1уп-22,83грн,септил р-н 70% фл.100 мл-1уп-20,90грн, серветки марл.ст. білосніжка 45см х29см 2 шар №1-1уп-3,60грн,термометр МТ 1931 мікроліф-1уп-154,19грн,термометр МТ 3001 мікроліф-1уп,-121,45 грн,фурацилін 20 мг №20 блист.-1уп.-41,57 грн,хлоргексидин р-н 0,05% 200 мл.фл.-1уп.-15,49грн,цинтрамон -Д табл.№10-1уп.-12,30грн,шпатель ларингологічний ШЛ-1уп-1,30грн,</t>
  </si>
  <si>
    <t>Цитрамон Д табл.№6-70уп,Цитрамон -Д табл№6-15уп.,фурацилін 20мг №20 блист-1уп,фурацилін 20мг №20 блист-2уп,фурацилін 20мг №20 блист-1уп,фурацилін 20мг №20 блист-4уп,фурацилін 20мг №20 блист-2уп,фурацилін 20мг №20 блист-1уп,фурацилін 20мг №20 блист-1уп,фурацилін 20мг №20 блист-1урп,фурацилін 20мг №20 блист-1уп,фурацилін 20мг №20 блист-1уп,фурацилін 20мг №20 блист-3уп,фурацилін 20мг №20 блист-1уп,фурацилін 20мг №20 блист-1уп,фурацилін 20мг №20 блист-1уп,фурацилін 20мг №20 блист-1уп,перекис водню 3% 100мл-125уп,перекис водню 3% 100 мл-25уп,парацетамол 0,5 г№10тб-15уп,парацетамол 0,5 г №10тб-81 уп,папазол №10тб-20уп.,папазол №10тб-9уп,папазол№10тб-23уп,папазол №10тб-23уп,папазол №10тб-10уп,йоду розчин спиртовий 5% 20мл-18уп,йоду розчин спиртовий 5% 10мл-15уп,діамант зелен р-н сп. 1% 25мл-46 уп,діамант зелен . р-н сп 1% 25мл-2уп,валер25мл фл.-24уп.,валеріани н-ка 25 мл. фл.-25уп.,валеріани н-ка 25мл фл.-13уп.,валеріани н-ка 25 мл.фл.-23 уп.</t>
  </si>
  <si>
    <t>Цитрамон Д табл.№6-1уп-6,15грн,Цитрамон -Д табл№6-1уп-5,94грн,фурацилін 20мг №20 блист-1уп-40,99грн,фурацилін 20мг №20 блист-1уп-41,58грн,фурацилін 20мг №20 блист-1уп41,58грн,фурацилін 20мг №20 блист-1уп-41,58грн,фурацилін 20мг №20 блист-1уп-41,58грн,фурацилін 20мг №20 блист-1уп-40,99грн,фурацилін 20мг №20 блист-1уп-40,99грн,фурацилін 20мг №20 блист-1уп-41,58грн,фурацилін 20мг №20 блист-1уп-41,58грн,фурацилін 20мг №20 блист-1уп-41,58грн,фурацилін 20мг №20 блист-1уп-40,98грн,фурацилін 20мг №20 блист-1уп-40,98грн,фурацилін 20мг №20 блист-1уп-41,58грн,фурацилін 20мг №20 блист-1уп-40,99грн,фурацилін 20мг №20 блист-1уп-40,97грн,перекис водню 3% 100мл-1уп-3,77грн,перекис водню 3% 100 мл-1уп-3,77грн,парацетамол 0,5 г№10тб-1уп-11,38грн,парацетамол 0,5 г №10тб-1 уп-11,38грн,папазол №10тб-1уп-8,73грн.,папазол №10тб-1уп-8,78 грн,папазол№10тб-1уп-8,78грн,папазол №10тб-1уп-8,74грн,папазол №10тб-1 уп-8,78грн,йоду розчин спиртовий 5% 20мл-1уп-6,97грн,йоду розчин спиртовий 5% 10мл-1уп-6,69грн,діамант зелен р-н сп. 1% 25мл-1 уп-9,58грн,діамант зелен . р-н сп 1% 25мл-1уп-9,05грн,валер25мл фл.-1уп-4,99грн.,валеріани н-ка 25 мл. фл.-1уп-5,35грн.,валеріани н-ка 25мл фл.-1уп-5,32грн.,валеріани н-ка 25 мл.фл.-1 уп.-5,19грн</t>
  </si>
  <si>
    <t>вугілля активоване таб №10</t>
  </si>
  <si>
    <t>вугілля активоване таб №10-63уп,вугілля активоване таб. №10-197уп.</t>
  </si>
  <si>
    <t>вугілля активоване таб №10-61 уп-1,14грн.,вугілля активоване таб. №10-1уп-1,14грн.</t>
  </si>
  <si>
    <t>Капітальний ремонт с.Зятківці ігровий майданчик " Мрія дитинства"</t>
  </si>
  <si>
    <t>1робота-49993,87грн.</t>
  </si>
  <si>
    <t>ТОВ "Віртуал" ,м.Гайсин ,провул Механізаторів ,буд 2</t>
  </si>
  <si>
    <t>лави для пресу,вуличні тренажери,вуличні тренажери для пресу,вуличний тренажер,жим штанги на горизонтальній лаві для СЗШ Зятківці</t>
  </si>
  <si>
    <t>лави для пресу-1шт,вуличні тренажери-1шт,вуличні тренажери для пресу-1шт,вуличний тренажер-1шт,жим штанги на горизонтальній лаві-1шт</t>
  </si>
  <si>
    <t>лави для пресу-1шт-4804грн,вуличні тренажери-1шт-7683,60грн,вуличні тренажери для пресу-1шт-5897,20грн,вуличний тренажер-1шт-10324,40грн,жим штанги на горизонтальній лаві-1шт.-10940,80 грн</t>
  </si>
  <si>
    <t>ФОП Полушкін Є.Ю.,51928 м. Кам'янське в.Воїнів-афганців 16,кв.114</t>
  </si>
  <si>
    <t xml:space="preserve">лабіринт "Пазл",колода гімнастична </t>
  </si>
  <si>
    <t>лабіринт "Пазл"-1,колода гімнастична-1</t>
  </si>
  <si>
    <t>лабіринт "Пазл"-1-10000грн,колода гімнастична-1-2700грн.</t>
  </si>
  <si>
    <t>ФОП Надкерничний Євген Володимирович ,03058,Київ ,пров. Металістів ,1 кв.80</t>
  </si>
  <si>
    <t>дитячий сортивний комплекс ,грибки гімнастичні,пісочний столик</t>
  </si>
  <si>
    <t>дитячий спортивний комплекс-1,грибки гімнастичні-1,пісочний столик-1</t>
  </si>
  <si>
    <t>дитячий спортивний комплекс-1-26500,00грн,грибки гімнастичні-1-2500,00грн,пісочний столик-1-2500,00грн</t>
  </si>
  <si>
    <t>ФОП  Надкерничний Є.В. 03058,Київ,пров .Металістів,1 кв.80</t>
  </si>
  <si>
    <t>вентилятор ВД-3,5</t>
  </si>
  <si>
    <t>1шт-9100,000</t>
  </si>
  <si>
    <t>ФОП Волосожар Н.А. 20141,Черкаська область,Маньківський район,село Дзензелівка ,вул. Нова,15</t>
  </si>
  <si>
    <t xml:space="preserve">демонтаж та монтаж  віконих блоків СЗШ Бондурі </t>
  </si>
  <si>
    <t>1 робота-31859,00</t>
  </si>
  <si>
    <t>демонтажта монтаж віконного блоку</t>
  </si>
  <si>
    <t>1 робота-13664,00</t>
  </si>
  <si>
    <t xml:space="preserve">капітальний ремонт дверних прорізів СЗШ 1-3ст №3 м.Гайсин </t>
  </si>
  <si>
    <t>1 робота-12500,00</t>
  </si>
  <si>
    <t xml:space="preserve">капітальний ремонт підлоги в приміщенні початкових класів СЗШ 1-3ст №5 </t>
  </si>
  <si>
    <t>1 робота-25781,00</t>
  </si>
  <si>
    <t>капітальний ремонт ганків будівлі СЗШ 1-3 ст. №4 м.Гайсин Вінницької області</t>
  </si>
  <si>
    <t>1 робота-11755,00</t>
  </si>
  <si>
    <t>щотижневики-15шт,настільний календар-15шт,ручки-15шт,олівці-15шт,скрепки-15уп,скоби-15уп,маркер30шт,стікери-15шт,папір д/зошитів-15шт,коректор-15шт</t>
  </si>
  <si>
    <t>щотижневики-1шт-136грн.,настільний календар-1шт-30грн,ручки-1шт-20грн,олівці-1шт-6 грн.,скрепки-1уп-9грн,скоби-1уп-7,50грн,маркер-1шт-24грн,стікери-1шт-6,80грн,папір д/зошитів-1шт-18грн,коректор-1шт.-36 грн.</t>
  </si>
  <si>
    <t>шт,уп.</t>
  </si>
  <si>
    <t>коректор-20шт,скрепки-20уп,скоби-40уп,папір А4-6уп,маркер-40шт,щотижневик-20шт,зошит 96л.-1шт</t>
  </si>
  <si>
    <t>коректор-1шт-36грн,скрепки-1уп-8,50грн.,скоби-1уп-7,50грн,папір А4-1уп-126грн,маркер-1шт-27грн,щотижневик-1шт-104грн,зошит 96л.-1шт-12грн</t>
  </si>
  <si>
    <t>перепрограмування принтерів ,відновлення картриджа CanonEP27,EP22,703,</t>
  </si>
  <si>
    <t>перепрограмування принтерів -1шт,відновлення картриджа CanonEP27,EP22,703,-1шт</t>
  </si>
  <si>
    <t>перепрограмування принтерів -1шт-389 грн,відновлення картриджа CanonEP27,EP22,703,-1шт-230грн.</t>
  </si>
  <si>
    <t>619,00грн</t>
  </si>
  <si>
    <t>папір ,чорнило  Canon CW520,чорнило    Canon CL521</t>
  </si>
  <si>
    <t>папір-3шт ,чорнило  Canon CW520-1шт,чорнило    Canon CL521-3шт</t>
  </si>
  <si>
    <t>папір-1шт -115грн,чорнило  Canon CW520-1шт-86 грн.,чорнило    Canon CL521-1шт.-86грн</t>
  </si>
  <si>
    <t xml:space="preserve">перевірка технічного стану димових та вентиляційних каналів ДНЗ Губник </t>
  </si>
  <si>
    <t>послугп</t>
  </si>
  <si>
    <t>1 послуга-850,00</t>
  </si>
  <si>
    <t>МПП "Архітектор" 23700,м.Гайсин вул.1 Травня,15</t>
  </si>
  <si>
    <t>навчання із забезпечення експлуатаційних систем гзопостачання комунально-побутових об'єктів</t>
  </si>
  <si>
    <t>1 послуга-1199,73</t>
  </si>
  <si>
    <t>ДНЗ "Колос" с.Михайлівка поточний ремонт котельні</t>
  </si>
  <si>
    <t>1 робота-7795,00</t>
  </si>
  <si>
    <t>Колонки TRUST ДНЗ Кущинці</t>
  </si>
  <si>
    <t>1шт-3515,90</t>
  </si>
  <si>
    <t xml:space="preserve">ТОВ "ТЕХ-ЛАЙН" м.Вінниця </t>
  </si>
  <si>
    <t>інформаційні послуги по розміщенню статті</t>
  </si>
  <si>
    <t>послуга-1 вихід-4,5грн/см2-1181,25 грн.</t>
  </si>
  <si>
    <t>ТОВ "Редакція газети"Гайсинський вісник"23700,Вінницька обл.м.Гайсин ,вул.1ТРавня ,23</t>
  </si>
  <si>
    <t>змішувач для ДНЗ с.Кіблич</t>
  </si>
  <si>
    <t>тен пральної машини для ДНЗ Лад-Хутори</t>
  </si>
  <si>
    <t>1шт-300 грн.</t>
  </si>
  <si>
    <t xml:space="preserve">ФОП Лещенко Д.Л. ,23700,м.Гайсин </t>
  </si>
  <si>
    <t>бак оцинкований ,тертка кухонна-для ДНЗ</t>
  </si>
  <si>
    <t>ШТ</t>
  </si>
  <si>
    <t>бак оцинкований-1шт. 200грн,тертка кухона-1шт.-50грн.</t>
  </si>
  <si>
    <t>бак оцинкований-1шт. 200 грн,тертка кухона-1шт.-50грн.</t>
  </si>
  <si>
    <t>миска ,подовжувач 3м,подовжувач-5м</t>
  </si>
  <si>
    <t>миска-1шт-80грн ,подовжувач 3м-1шт-125грн,подовжувач-5м-1шт-155грн</t>
  </si>
  <si>
    <t>кабель</t>
  </si>
  <si>
    <t>1м-16грн</t>
  </si>
  <si>
    <t>насос глибинний для скважин</t>
  </si>
  <si>
    <t xml:space="preserve">ФОП Лещенко Д.Л.,23700,м.Гайсин </t>
  </si>
  <si>
    <t>стілець</t>
  </si>
  <si>
    <t>11шт</t>
  </si>
  <si>
    <t>1шт-454,00</t>
  </si>
  <si>
    <t>угол дерево,рейка</t>
  </si>
  <si>
    <t>угол дерево-69м,рейка-7,47м</t>
  </si>
  <si>
    <t>угол дерево-1м-20 грн.,рейка-1-7,47грн.</t>
  </si>
  <si>
    <t>угол дерево,валик 92-4605,валик-92-5103,валик92-5703,шпатлевка сатен</t>
  </si>
  <si>
    <t>м,шт</t>
  </si>
  <si>
    <t>угол дерево-130м,валик 92-4605-1шт,валик-92-5103-1шт,валик92-5703-1шт,шпатлевка сатен-2шт.</t>
  </si>
  <si>
    <t>обои,клей,грунтовка момент,арбитон 65 плин,арбитон 65 лев,арбитон пр,арбитон стик,арбитон увн,арбитон УН</t>
  </si>
  <si>
    <t>обої-4шт,клей-2шт,грунтовка момент-1шт,арбитон 65 плин,-22шт,арбитон 65 лев--12шт,арбитон пр-12шт,арбитон стик-20шт,арбитон увн-8шт,арбитон УН-8шт.</t>
  </si>
  <si>
    <t>обої-1шт-360,00грн,клей-1шт-55,16грн,грунтовка момент-1шт-106,28грн,арбитон 65 плин,-1шт-50,80 грн.,арбитон 65 лев--1шт-7,50грн,арбитон пр-1шт-7,50грн,арбитон стик-1шт-7,50грн.,арбитон увн-1шт-11,35 грн,арбитон УН-1шт-11,35 грн.</t>
  </si>
  <si>
    <t>лак максима паркет ,ВДА снежка ,Угол Дерево Дваг</t>
  </si>
  <si>
    <t>шт,м</t>
  </si>
  <si>
    <t>лак максима паркет-3шт ,ВДА снежка-3шт ,Угол Дерево Дваг-50м</t>
  </si>
  <si>
    <t>лак максима паркет-1шт-356,26грн ,ВДА снежка-1шт-436,00грн ,Угол Дерево Дваг-1м-20грн</t>
  </si>
  <si>
    <t>тематична зона</t>
  </si>
  <si>
    <t>1шт.</t>
  </si>
  <si>
    <t>1шт-2740,00</t>
  </si>
  <si>
    <t>ТОВ "Гамаюн",м.Київ ,вул. Північно-Сирецька,дом №3</t>
  </si>
  <si>
    <t>телевізор 48</t>
  </si>
  <si>
    <t>1шт.-4995,00</t>
  </si>
  <si>
    <t>модуль,чорнило,кронштейн,кабель,папір,фотопапір,грамота,подяка,короб,папка регистр.</t>
  </si>
  <si>
    <t>модуль-1шт,чорнило-4шт,кронштейн-1шт,кабель-1шт,папір-5шт,фотопапір-140шт,грамота-40шт,подяка-30шт,короб-5шт,папка регистр-2шт.</t>
  </si>
  <si>
    <t>модуль-1шт-415грн,чорнило-1шт-185грн,кронштейн-1шт-825грн,кабель-1шт-670грн,папір-1шт-115грн,фотопапір-1шт-3,90грн,грамота-1шт-4,70грн,подяка-1шт-4,70грн,короб-1шт-42грн,папка регистр-1шт-45грн.</t>
  </si>
  <si>
    <t>напольна  гардеробна вішалка для одягу</t>
  </si>
  <si>
    <t>1шт-2500,00</t>
  </si>
  <si>
    <t>ремонт компютерної техніки з заміною комплектуючих</t>
  </si>
  <si>
    <t>1шт-725,00</t>
  </si>
  <si>
    <t>маніпулятор,картридж,чорнило,чорнило</t>
  </si>
  <si>
    <t>маніпулятор-4шт,картридж-1шт,чорнило-3шт,чорнило-3шт</t>
  </si>
  <si>
    <t>маніпулятор-1шт-78грн,картридж-1шт-555грн,чорнило-1шт-86грн,чорнило-1шт-86грн.</t>
  </si>
  <si>
    <t>чорнило ,чорнило</t>
  </si>
  <si>
    <t>чорнило-6шт-,чорнило-7шт</t>
  </si>
  <si>
    <t>чорнило-1шт-185грн.,чорнило-1шт-169грн.</t>
  </si>
  <si>
    <t>1шт-4954</t>
  </si>
  <si>
    <t xml:space="preserve">папір </t>
  </si>
  <si>
    <t>1шт-4945</t>
  </si>
  <si>
    <t xml:space="preserve">багатофункціональний пристрій,папір ,блокнот,ручка шар,папка регистр </t>
  </si>
  <si>
    <t>багатофункціональний пристрій-1шт,папір-1шт,блокнот-1шт,ручка шар-10шт,папка регистр-3 шт</t>
  </si>
  <si>
    <t>багатофункціональний пристрій-1шт-2498грн,папір-1шт-115грн,блокнот-1шт-20грн,ручка шар-1шт-2грн,папка регистр-1 шт-44 грн.</t>
  </si>
  <si>
    <t>осередок для вчителя СЗШ №4</t>
  </si>
  <si>
    <t>1шт-4800,00</t>
  </si>
  <si>
    <t>ФОП Максименко Василь Дмитрович ,21012,м.Вінниця ,вул.Дубовецька,85А/6</t>
  </si>
  <si>
    <t>Напольна гардеробна вішалка для одягу</t>
  </si>
  <si>
    <t>1шт-2500грн.</t>
  </si>
  <si>
    <t xml:space="preserve">стільці офісні СЗШ І-ІІІ ступенів №4,мякі пуфи для СЗШ І-ІІІ ступенів №4 </t>
  </si>
  <si>
    <t>стільці офісні СЗШ І-ІІІ ступенів №4-1шт,мякі пуфи для СЗШ І-ІІІ ступенів №4 -1шт</t>
  </si>
  <si>
    <t>стільці офісні СЗШ І-ІІІ ступенів №4-1шт-650,00грн,мякі пуфи для СЗШ І-ІІІ ступенів №4 -1шт-400,00грн</t>
  </si>
  <si>
    <t>ФОП Осташевський Ярослав Ігорович 49023,Дніпропетровська обл.,м.Дніпро,вул.Балаклавська, буд 1</t>
  </si>
  <si>
    <t>товар</t>
  </si>
  <si>
    <t>міні оркестр-1шт,кольорові маракаси-1шт,тріангл 6-2шт,дзвіночки12-1шт,брязкальце,тваринки,9-1шт,цимбалки-1шт</t>
  </si>
  <si>
    <t>міні оркестр-1шт-997грн,кольорові маракаси-1шт-414грн,тріангл 6-1шт-243грн,дзвіночки12-1шт-225грн,брязкальце,тваринки,9-1шт-262грн,цимбалки-1шт-652грн</t>
  </si>
  <si>
    <t>ФОП Савченко В.Л 11700,м.Новоград-Волинський,пров.Островського,буд 26</t>
  </si>
  <si>
    <t>Кран 25,фільтр25,мембрама,термометр</t>
  </si>
  <si>
    <t>Кран 25-1шт,фільтр25-1шт,мембрама-1шт,термометр-1шт</t>
  </si>
  <si>
    <t>Кран 25-1шт-230грн,фільтр 25-1шт-145 грн,мембрама-1шт-295грн,термометр-1шт.-65грн</t>
  </si>
  <si>
    <t>багатофункціональний пристрій</t>
  </si>
  <si>
    <t>шт-2900,00</t>
  </si>
  <si>
    <t>чорнило,кабель,папір,файл</t>
  </si>
  <si>
    <t xml:space="preserve">шт </t>
  </si>
  <si>
    <t>чорнило-8шт,кабель-1шт,папір-2шт,файл-200шт</t>
  </si>
  <si>
    <t>чорнило-1шт-79грн,кабель-1шт-55грн,папір-1шт-115грн,файл-1шт-0,72грн.</t>
  </si>
  <si>
    <t>1шт-4954,00</t>
  </si>
  <si>
    <t>папір,блок</t>
  </si>
  <si>
    <t>папір-19шт,блок-1шт</t>
  </si>
  <si>
    <t>папір-1шт-115грн,блок-1шт-17грн</t>
  </si>
  <si>
    <t>коробка ліч.,коробка ліч,автомат,автомат,кабель,кабель,гофра</t>
  </si>
  <si>
    <t>коробка ліч-1шт.,коробка ліч-1шт,автомат-1шт,автомат-1шт,кабель-10м,кабель-10м,гофра7м</t>
  </si>
  <si>
    <t>коробка ліч-1шт-350,00грн.,коробка ліч-1шт-250,00грн,автомат-1шт-350,00грн,автомат-1шт-150грн,кабель-1м-20грн.,кабель-1м-28грн.,гофра-1м-10грн.</t>
  </si>
  <si>
    <t>ФОП Лещенко Дмитро Леонідович 23700, Вінницька обл., Гайсинський район, місто Гайсин, ВУЛИЦЯ БУДІВЕЛЬНА, будинок 11</t>
  </si>
  <si>
    <t>1послуга-171,39</t>
  </si>
  <si>
    <t>підкладка,крем-сатін,мішковина,сінтепон,тесьма-наєтка,нитки"травка",нитки" етамін",нитки№40,нитки "муліні"</t>
  </si>
  <si>
    <t>підкладка-м,крем-сатін-м,мішковина-м,сінтенон-м,тесьма-наєтка-м,нитки"травка"-м,нитки" етамін"-м,нитки№40-м,нитки "муліні"-м</t>
  </si>
  <si>
    <t>підкладка-40 м,крем-сатін-20 м,мішковина-3 м,сінтенон-5 м,тесьма-наєтка-15м,нитки"травка"-1м,нитки" етамін"-4м,нитки№40-2м,нитки "муліні"-6м</t>
  </si>
  <si>
    <t>підкладка-1м-20грн,крем-сатін-1 м-50грн,мішковина-1м-80 грн,сінтенон-1 м-30грн,тесьма-наєтка-1м-4грн,нитки"травка"-1м-40грн,нитки" етамін"-1м-15грн,нитки№40-1м-10грн,нитки "муліні"-1м-4грн.</t>
  </si>
  <si>
    <t>ФОП Єрьоменко М.І.66300, Одеська обл., місто Подільськ, ПРОСПЕКТ ПЕРЕМОГИ, будинок 5, квартира 3</t>
  </si>
  <si>
    <t>маркер -1шт,маркер-1шт,глітер-1шт,глітер-1шт,сізаль-4шт,сізаль-2шт,самоклейка-5шт,фетер-5шт,фетер -9шт,фетер-9шт,лэнта2,5см-1шт,лєнта2,5см-1шт,лєнта1,2см-8шт,картон дизайн-23шт,фоміран-10шт,рамка-3шт,рамка-1шт,рамка-1шт,рамка-1шт.,дирокол-3шт,проволка-4шт,клей-5шт,валиманА3-35шт,А3-20 шт,скотч двухсто.-2шт,скотч двохстороній-4шт.,скотч двостороній-2шт,скотч двостороній-2шт,булавки-3шт,кнопки-3шт,кнопки-2шт,скріпки-4шт,валиман А-1-15шт,АНгл. булавка-15шт,калька-1шт,марнер-4шт,папір ксероснийА-4-6шт,файли-4шт,файли-1шт,валиман кол.-130шт,валиман-30шт,валиман-120шт,валиман-50шт,валиман-61шт,,валиман А-4 біл-100шт,картон-2шт,папір кольоровий-А-4-296шт,папір кольоровий-120шт,папір кольоровий-100шт,фарба акрилова-3шт,фарба акрилова-1шт,фарба акрилова-1шт,фарба акрилова-1шт,фарба акрилова-1шт,контур акриловий-2шт,контур акриловий-1шт.,буси-1шт,гаєтки-1шт,свічка параф-1шт.</t>
  </si>
  <si>
    <t>маркер -1шт-35грн,маркер-1шт,-47грн.,глітер-1шт-30грн,глітер-1шт-12грн,сізаль-4шт68грн,сізаль-2шт-36грн,самоклейка-5шт-35грн,фетер-5шт35грн,фетер -9шт-63грн,фетер-9шт-54грн,лэнта2,5см-1шт-27грн,лэнта2,5см-1шт-30 грн,лэнта1,2см-8шт-48грн,картон дизайн-23шт-115грн,фоміран-10шт-60грн,рамка-3шт-300грн,рамка-1шт-65грн,рамка-1шт-85грн,рамка-1шт.-90грн.,дирокол-3шт-105грн,проволока-4шт-92грн,клей-5шт-110 грн.,валиманА3-35шт-,А3-20 шт,скотч двухсто.-2шт,скотч двохстороній-4шт.,скотч двостороній-2шт,скотч двостороній-2шт,булавки-3шт,кнопки-3шт,кнопки-2шт,скріпки-4шт,валиман А-1-15шт,АНгл. булавка-15шт,калька-1шт,марнер-4шт,папір ксероснийА-4-6шт,файли-4шт,файли-1шт,валиман кол.-130шт,валиман-30шт,валиман-120шт,валиман-50шт,валиман-61шт,,валиман А-4 біл-100шт,картон-2шт,папір кольоровий-А-4-296шт,папір кольоровий-120шт,папір кольоровий-100шт,фарба акрилова-3шт,фарба акрилова-1шт,фарба акрилова-1шт,фарба акрилова-1шт,фарба акрилова-1шт,контур акриловий-2шт,контур акриловий-1шт.,буси-1шт,гаєтки-1шт,свічка параф-1шт.</t>
  </si>
  <si>
    <t>маркер -1шт-35грн,маркер-1шт-47грн,глітер-1шт-30грн,глітер-1шт-12грн,сізаль-1шт-17грн,сізаль-1шт-18грн,самоклейка-1шт-7грн,фетер-1шт-7грн,фетер -1шт-7грн,фетер-1шт-6грн,лэнта2,5см-1шт-27грн.,лэнта2,5см-1шт-30грн,лэнта1,2см-1шт-6 грн,картон дизайн-1шт-5грн,фоміран-1шт-6 грн,рамка-1шт-100грн,рамка-1шт-65грн,рамка-1шт-85грн,рамка-1шт-90грн.,дирокол-1шт-35грн,проволока-1шт-23грн,клей-1шт-110грн.,валиманА3-1шт-2грн,А3-1 шт-2,50 грн,скотч двухсто.-1шт-16грн,скотч двохстороній-1шт-8,50грн.,скотч двостороній-1шт-6грн,скотч двостороній-1шт-7грн,булавки-1шт-30грн,кнопки-1шт-6,50грн,кнопки-1шт-11грн,скріпки-1шт-7грн,валиман А-1-1шт-6,50грн,АНгл. булавка-1шт-45грн.,калька-1шт-42грн,марнер-1шт-7грн,папір ксероснийА-4-1шт-126грн,файли-1шт-50грн,файли-1шт-60грн,валиман кол.-1шт-1грн,валиман-1шт-2грн,валиман-1шт-1,30грн,валиман-1шт-1,20грн,валиман-1шт-1,70грн,валиман А-4 біл-1шт-1,20 грн,картон-1шт-18грн,папір кольоровий-А-4-1шт-0,70грн,папір кольоровий-1шт-0,80грн,папір кольоровий-1шт-1грн,фарба акрилова-1шт-15грн,фарба акрилова-1шт-18грн,фарба акрилова-1шт-14грн,фарба акрилова-1шт-18грн,фарба акрилова-1шт-17грн,контур акриловий-1шт-90грн,контур акриловий-1шт.-85грн,буси-1шт-10грн,гаєтки-1шт,-8грн.,свічка параф-1шт.-30грн.</t>
  </si>
  <si>
    <t>ФОП Галузінська Г.О.23700, Вінницька обл., Гайсинський район, місто Гайсин, ВУЛИЦЯ УКРАЇНСЬКА, будинок 82</t>
  </si>
  <si>
    <t>щітки-3шт,щітки-3шт,клей "Дракон"-3бут,В./емульсія-7кг-1,скоч маляр-4шт,скотч маляр-4шт,скотч маляр-6шт,колорекс-5бут,лак-2 бан,плоскогубці-1шт,плоскогубці-2шт,проволока3кг-1шт,акріл золото-2банк.,мотузок-2шт,ніж канцелярський-4шт,ніж канцелярський-1шт,ножниці-4шт,ножниці-3шт,стержні силік-8шт,стержні силік-82шт.</t>
  </si>
  <si>
    <t>щітки-1шт-5грн,щітки-1шт-16грн,клей "Дракон"-1бут-73грн,В./емульсія-7кг-1-170 грн,скоч маляр-1шт-14грн,скотч маляр-1шт-9грн,скотч маляр-1шт-22грн,колорекс-1бут-32грн,лак-1 бан-80грн,плоскогубці-1шт-90грн,плоскогубці-1шт-80 грн,проволока-3кг-1шт-180грн,акріл золото-1банк.-60грн,мотузок-1шт-30грн,ніж канцелярський-1шт-10грн,ніж канцелярський-1шт-35грн,ножниці-1шт-17грн,ножниці-1шт-10грн,стержні силік-1шт-7грн,стержні силік-1шт.-3грн</t>
  </si>
  <si>
    <t xml:space="preserve">ФОП Скрипник В.Д. 23700,м.Гайсин </t>
  </si>
  <si>
    <t>Клей ПВА 2кг-1,клей ПВА-1кг-3,алебастр-5пач,бумага нождана-4шт,мотузок-10шт,рукавиці-3пар,нитка-3шт,скоби до степлера-4шт,рулетка-1шт,цвяхи-600г,цвяхи-600г,цвяхи-300г,валік2шт,глітери-1бан.,глітери-1бан</t>
  </si>
  <si>
    <t>Клей ПВА 2кг-1-80грн,клей ПВА-1кг-1-40грн,алебастр-1пач-15грн,бумага нождана-1шт-10грн,мотузок-1шт-3грн,рукавиці-1пар-12грн,нитка-1шт-6грн,скоби до степлера-1шт-15грн,рулетка-1шт-45грн,цвяхи-1кг-45грн,цвяхи-1кг-180грн,цвяхи-1кг-480грн,валік-1шт-32грн,глітери-1 бан.-78грн,глітери-1бан.-93грн.</t>
  </si>
  <si>
    <t>лед прожектор,кабель-мідь</t>
  </si>
  <si>
    <t>лед прожектор-шт,кабель-мідь-м</t>
  </si>
  <si>
    <t>лед прожектор-4шт,кабель-мідь-20м.</t>
  </si>
  <si>
    <t>лед прожектор1шт-450,00грн,кабель-мідь-1м.-14,50грн</t>
  </si>
  <si>
    <t xml:space="preserve"> Ковальов Павло Стефанович23700, Вінницька обл., Гайсинський район, місто Гайсин, 2 ПРОВУЛОК ІВАНА ФРАНКА, будинок 7</t>
  </si>
  <si>
    <t>баготофункціональний пристрій</t>
  </si>
  <si>
    <t>1шт-4900,00</t>
  </si>
  <si>
    <t>рамки ,подяки,грамоти,папка для підпису,книга вхідної і вихідної документації</t>
  </si>
  <si>
    <t>06.112018</t>
  </si>
  <si>
    <t>рамка А4-50шт,подякаА-4-100шт,грамота А4-100шт,папка  для підпису-9шт, книга віхід та вихідної документації-4шт</t>
  </si>
  <si>
    <t>рамка А4-1шт-63грн,подякаА-4-1шт-5грн,грамота А4-1шт-5грн,папка  для підпису-1шт-72грн, книга віхід та вихідної документації-1шт-50,25грн</t>
  </si>
  <si>
    <t>папка на кнопках-шт,папка з файлами-шт,фото папір А4-уп,папка швид.плас.-шт</t>
  </si>
  <si>
    <t>папка на кнопках-50шт,папка з файлами-15шт,фото папір А4-1уп,папка швид.плас.-30шт</t>
  </si>
  <si>
    <t>папка на кнопках-1шт-68грн,папка з файлами-1шт-3,90грн,фото папір А4-1уп-460,00грн,папка швид.плас.-1шт-36грн.</t>
  </si>
  <si>
    <t>куток-1шт317грн,куток-1шт-244грн,куток-1шт-200грн,</t>
  </si>
  <si>
    <t>куток-2шт,куток-1шт,куток-1шт,</t>
  </si>
  <si>
    <t xml:space="preserve"> ФОП Ящук Сергій Олексійович ,27500 ,м. Гайсин ,вул. 30 років Перемоги ,7/3</t>
  </si>
  <si>
    <t>наконешник волейбольний</t>
  </si>
  <si>
    <t>13шт</t>
  </si>
  <si>
    <t>1шт-154грн</t>
  </si>
  <si>
    <t>стіл тенісний</t>
  </si>
  <si>
    <t>1шт-2998грн.</t>
  </si>
  <si>
    <t>мяч волейбольний,мяч волейбольний,мяч футбольний</t>
  </si>
  <si>
    <t>мяч волейбольний-2 шт,мяч волейбольний-1шт, мяч футбольний-1шт</t>
  </si>
  <si>
    <t>мяч волейбольний-1шт-1453грн,мяч волейбольний-1шт-1592грн, мяч футбольний-1шт-502грн</t>
  </si>
  <si>
    <t>ФОП Головавнь Дмитро Анатолійович  ,м.Гайсин ,вул Січуріна,б.34 кв.9</t>
  </si>
  <si>
    <t>технічне обслуговування принтерів, заправка картриджа</t>
  </si>
  <si>
    <t>технічне обслуговування принтера-1шт,заправка катриджа-1шт</t>
  </si>
  <si>
    <t>технічне обслуговування принтера-1шт-160 грн.,заправка катриджа-1шт.-110 грн.</t>
  </si>
  <si>
    <t>відновлення картриджа ,заправка катриджа</t>
  </si>
  <si>
    <t>відновлення катриджа-2шт,заправка катриджа-1шт</t>
  </si>
  <si>
    <t>відновлення катриджа-1шт-230грн,заправка катриджа-1шт.-110грн</t>
  </si>
  <si>
    <t>1 послуга-514,17</t>
  </si>
  <si>
    <t>фільтр мережевий</t>
  </si>
  <si>
    <t>1шт-90грн</t>
  </si>
  <si>
    <t>дирокол,степлер,книга учета-192л.,книга учета 96л.</t>
  </si>
  <si>
    <t>дирокол-20шт,степлер-20шт,книга учета 192 л.-20шт,книга учета-96л.-20шт.</t>
  </si>
  <si>
    <t>дирокол-1шт-89грн,степлер-1шт-83грн,книга учета 192 л.-1шт-60грн,книга учета-96л.-1шт-17грн.</t>
  </si>
  <si>
    <t>папка регистр,швидкозшивач,папка с завязками,папка-дело,скорошиватель,ручка гель,карандаш графитовий,скоби,скрепки,клей ПВА</t>
  </si>
  <si>
    <t>папка регистр-40шт,швидкозшивач-200шт,папка с завязками-150шт,папка-дело-200шт,скорошиватель-20шт,ручка гель-20шт,карандаш графитовий-20 шт,скоби-20шт,скрепки-20шт,клей ПВА-20шт</t>
  </si>
  <si>
    <t>папір-43шт,блок-2шт</t>
  </si>
  <si>
    <t>папір-1шт-115грн,блок-1шт.-17грн</t>
  </si>
  <si>
    <t>папка на кнопках,папку А4,папір для запису,зошити</t>
  </si>
  <si>
    <t>папка на кнопках-46шт,папкаА4-10уп,папка для запису20уп,зошити-20шт</t>
  </si>
  <si>
    <t>папка на кнопках-1шт-68грн,папкаА4-1уп-120грн,папка для запису-1уп-26,50 грн,зошити-1шт.-140,00грн</t>
  </si>
  <si>
    <t>папка,лінейка,ластик,ручки,точілка,файли,папка з файлами,папка швидкозшивач,олівці прості,біндери,біндери</t>
  </si>
  <si>
    <t>папка-шт,лінейка-шт,ластик-шт,ручки-шт,точілка-шт,файли-уп,папка з файлами-шт,папка швидкозшивач-шт,олівці прості-шт,біндери-шт,біндери-шт</t>
  </si>
  <si>
    <t>папка-20шт,лінейка-20шт,ластик-20шт,ручки-20шт,точілка-20шт,файли-20уп,папка з файлами-200шт,папка швидкозшивач-100шт,олівці прості-40шт,біндери-10шт,біндери-10шт.</t>
  </si>
  <si>
    <t>папка-1шт-25грн,лінейка-1шт-8,50грн,ластик-1шт-7грн,ручки-1шт-22грн,точілка-1шт-26грн,файли-1уп-75грн,папка з файлами-1шт-5,20грн,папка швидкозшивач-1шт4грн,олівці прості-1шт-6грн,біндери-1шт-6,20 грн,біндери-1шт.-2,70грн</t>
  </si>
  <si>
    <t>замок врізний</t>
  </si>
  <si>
    <t>1шт-280,00</t>
  </si>
  <si>
    <t>камін масляний ,камін масляний</t>
  </si>
  <si>
    <t>камін масляний-1шт,камін масляний-1шт,</t>
  </si>
  <si>
    <t>камін масляний-1шт-1600грн,камін масляний-1шт-1480грн,</t>
  </si>
  <si>
    <t>електричний камін</t>
  </si>
  <si>
    <t>1шт-1400,00</t>
  </si>
  <si>
    <t>1 послуга-2742,24</t>
  </si>
  <si>
    <t>поточний ремонт системи опалення СЗШ І-ІІІ ст.№5</t>
  </si>
  <si>
    <t>1 робота-5002,80 грн</t>
  </si>
  <si>
    <t xml:space="preserve">КП "Гайсинський ЖЕК",м.Гайсин ,вул.Мічуріна ,32 </t>
  </si>
  <si>
    <t>за послуги самоскида ,екскаватора для СЗШ №5</t>
  </si>
  <si>
    <t>1 послуга-1951,00</t>
  </si>
  <si>
    <t>за вивіз нечистот від НВК СЗШ І-ІІ ст.ДНЗ с.Бондурі Гайсинського р-ну</t>
  </si>
  <si>
    <t>1 послуга-914,00 грн.</t>
  </si>
  <si>
    <t>послуги по кронуванні дерев</t>
  </si>
  <si>
    <t>1 послуга-7904,82</t>
  </si>
  <si>
    <t>Гайсинський ККП,23700,Вінницька обл.,м.Гайсин,вул.Б.Хмельницького,47</t>
  </si>
  <si>
    <t>1послуга-4489,77</t>
  </si>
  <si>
    <t>1 послуга-11603,00</t>
  </si>
  <si>
    <t>навчання з цивільного захисту</t>
  </si>
  <si>
    <t>карточка-справа</t>
  </si>
  <si>
    <t>1500шт</t>
  </si>
  <si>
    <t>1шт-2,30</t>
  </si>
  <si>
    <t>ФОП Щербіна Микола Антонович ,24321м.Ладижин 24321.Вінницька обл. вул Петра Кравчека буд14 корпус-4 кв.58</t>
  </si>
  <si>
    <t xml:space="preserve">доставка котла водогрійного ,демонтаж існуючого котла,монтаж котла </t>
  </si>
  <si>
    <t>доставка котла-1 послуга,демонтаж-1 послуга,монтаж контла-1 послуга</t>
  </si>
  <si>
    <t>доставка котла-1 послуга-2000,00грн,демонтаж-1 послуга-7000,00грн,монтаж контла-1 послуга-19000,00</t>
  </si>
  <si>
    <t>ПП "Укркотлобуд",20100,Черкаська обл,смт,Маньківка,вул.Малиновського,1 Б.</t>
  </si>
  <si>
    <t>поточний  ремонт  приміщень СЗШ 1-2 с. Мітлинці</t>
  </si>
  <si>
    <t>1 послуга-29471,00</t>
  </si>
  <si>
    <t>1 послуга-23392,00</t>
  </si>
  <si>
    <t>ремонт багатофункціонального пристрою лазерного</t>
  </si>
  <si>
    <t>1шт-375,00</t>
  </si>
  <si>
    <t>заправка катріджа,відновлення катриджа,заправка картриджа</t>
  </si>
  <si>
    <t>заправка катриджа-1шт,відновлення катриджа-1шт,заправка катриджа-2шт</t>
  </si>
  <si>
    <t>заправка катриджа-1шт-425грн,відновлення катриджа-1шт-230грн,заправка катриджа-1шт-110,00</t>
  </si>
  <si>
    <t>ремонт компютерної техніки з заміною блока живлення,ремонт компютернох техніки з заміною жорсткого диска,ремонт компютера з заміною оперативної памяті</t>
  </si>
  <si>
    <t>ремонт компютерної техніки з заміною блока живлення-1шт,ремонт компютернох техніки з заміною жорсткого диска-1шт,ремонт компютера з заміною оперативної памяті-1шт</t>
  </si>
  <si>
    <t>заміна струменевого картріджу кольорового,заміна струменевого катріджу чорного,ремонт багатофункціонального пристрою струменевого,ремонт багатофункціонального пристрою лазерного</t>
  </si>
  <si>
    <t>заміна струменевого картріджу кольорового-1шт,заміна струменевого катріджу чорного-2шт,ремонт багатофункціонального пристрою струменевого-2шт,ремонт багатофункціонального пристрою лазерного-1шт</t>
  </si>
  <si>
    <t>заміна струменевого картріджу кольорового-1шт-640,00грн,заміна струменевого катріджу чорного-1шт-530грн.,ремонт багатофункціонального пристрою струменевого-1шт-190грн,ремонт багатофункціонального пристрою лазерного-1шт-270грн</t>
  </si>
  <si>
    <t>ремонт комп'ютера  з заміною  материнської плати ,процесора</t>
  </si>
  <si>
    <t>1шт-1780,00</t>
  </si>
  <si>
    <t>панорамне фото "Гайсин" 3300х4700 з поклейкою</t>
  </si>
  <si>
    <t>1шт-6730,00</t>
  </si>
  <si>
    <t>ФОП Нечепуренко О.В.,23700 Вінницька обл,м.Гайсин,2 пров. 1Травня 4а/14</t>
  </si>
  <si>
    <t>будівельні матеріали</t>
  </si>
  <si>
    <t>цемент-шт,шпаклівка фінішна-шт,грунтовка-шт,фарба фасадна-шт,гвозді-кг,шпаклівка стартова-кг,гвозді шиферні-кг,</t>
  </si>
  <si>
    <t>цемент-10шт,шпаклівка фінішна-6шт,грунтовка-2шт,фарба фасадна-2шт,гвозді-3кг,шпаклівка стартова-5кг,гвозді шиферні-2кг,</t>
  </si>
  <si>
    <t>цемент-1шт-75грн,шпаклівка фінішна-1шт-150грн,грунтовка-1шт-118грн,фарба фасадна-1шт-630,00грн,гвозді-1кг-40грн,шпаклівка стартова-1кг-120грн,гвозді шиферні-1кг-55грн,</t>
  </si>
  <si>
    <t xml:space="preserve">чорнило ,кабель </t>
  </si>
  <si>
    <t>чорнило -8шт,кабель-2шт</t>
  </si>
  <si>
    <t>чорнило -1шт-79грн,кабель-1шт-348 грн</t>
  </si>
  <si>
    <t>папір</t>
  </si>
  <si>
    <t>1шт-115,00</t>
  </si>
  <si>
    <t>форма футбольна</t>
  </si>
  <si>
    <t>1шт-250,00</t>
  </si>
  <si>
    <t>СПД Волкова Т.В.,21009,м. Вінниця,вул. Зодчих,40</t>
  </si>
  <si>
    <t>шашки ,дошка шашки та шахмати</t>
  </si>
  <si>
    <t>шашки-60шт,дошка ш/ш-60шт.</t>
  </si>
  <si>
    <t>шашки-1шт-35грн,дошка ш/ш-1шт.-30,00</t>
  </si>
  <si>
    <t>ФОП Волков О.І,21018 м. Вінниця,вул. Свердлова,133/20</t>
  </si>
  <si>
    <t>SIT-Термопара,SIT-Пілотна трубка</t>
  </si>
  <si>
    <t>SIT-Термопара-1шт,SIT-Пілотна трубка-1шт</t>
  </si>
  <si>
    <t>SIT-Термопара-1шт-240,00,SIT-Пілотна трубка-1шт.-380,00</t>
  </si>
  <si>
    <t>ФОП Паращук М.Ф.,23700,м.Гайсин вул .1Травня,15</t>
  </si>
  <si>
    <t>лави садові для СЗШ І-ІІІ ступенів імені Г.Т. Танцюри села Зятківці Гайсинського району Вінницької області</t>
  </si>
  <si>
    <t>ПП Лютий О.Д.,с.Кочурів,вул. Я.Іщенко</t>
  </si>
  <si>
    <t>плитка тротуарна</t>
  </si>
  <si>
    <t>м2</t>
  </si>
  <si>
    <t>216м2</t>
  </si>
  <si>
    <t>1м2-231,00</t>
  </si>
  <si>
    <t>шпаклівка чорна 25кг,шпаклівка чистова30кг,грунтовка 5л</t>
  </si>
  <si>
    <t>шпаклівка чорна 25кг-міш,шпаклівка чистова 30кг-міш,грунтовка 5л-каністра</t>
  </si>
  <si>
    <t>шпаклівка чорна 25кг-6міш,шпаклівка чистова 30кг-5міш,грунтовка 5л-2каністра</t>
  </si>
  <si>
    <t>шпаклівка чорна 25кг-1міш-158грн,шпаклівка чистова 30кг-1міш-173грн,грунтовка 5л-1 каністра-185грн</t>
  </si>
  <si>
    <t>світильник</t>
  </si>
  <si>
    <t>1шт-200,00</t>
  </si>
  <si>
    <t>гіпсокартон12,5 мм,профіль сд,профіль  уд,саморіз м25,текси,сітка5х5,перфорований кутник із сітклою</t>
  </si>
  <si>
    <t>гіпсокартон12,5 мм-7шт,профіль сд-18шт,профіль  уд-17шт,саморіз м25-500шт,текси-200шт,сітка5х5-60м,перфорований кутник із сітклою-5шт</t>
  </si>
  <si>
    <t>гіпсокартон12,5 мм-1шт-157,00,профіль сд-1шт-67грн,профіль  уд-1шт-48грн,саморіз м25-1шт-0,20грн,текси-1шт-0,25грн,сітка5х5-1м,-10грн.,перфорований кутник із сітклою-1шт.-28грн</t>
  </si>
  <si>
    <t>Ножики</t>
  </si>
  <si>
    <t>49-шт</t>
  </si>
  <si>
    <t>1шт-102,00</t>
  </si>
  <si>
    <t xml:space="preserve">ФОП Шишковський В.П,23700,м.Гайсин </t>
  </si>
  <si>
    <t>ВатманА-4папір,ватмане А4 картон,фотобумага</t>
  </si>
  <si>
    <t>ВатманА4папір-10шт,ватмане А4 картон-200шт,фотобумага-9шт</t>
  </si>
  <si>
    <t>ВатманА4папір-1шт-120,00,ватмане А4 картон-1шт-1,00,фотобумага-1шт.-5,00</t>
  </si>
  <si>
    <t>ФОП Ляховський М.В.,с.Карбівка Гайсинський р-н,</t>
  </si>
  <si>
    <t>круг відрізний д-230,замок врізний,замок врізний,замок висячий,кран упмивальника,свердло,саморіз ,серцивина,шланг водяний</t>
  </si>
  <si>
    <t>круг відрізний д-230-2шт,замок врізний-1шт,замок врізний-1шт,замок висячий-1шт,кран упмивальника-1шт,свердло-2шт,саморіз-100шт ,серцивина-1шт,шланг водяний-1шт</t>
  </si>
  <si>
    <t>круг відрізний д-230-1шт-40грн,замок врізний-1шт-380грн,замок врізний-1шт-240грн,замок висячий-1шт-80грн,кран упмивальника-1шт-110,00,свердло-1шт-58,00,саморіз-1шт -0,30,серцивина-1шт-100,00,шланг водяний-1шт.-48,00</t>
  </si>
  <si>
    <t>умивальник-1шт,нога умивальника-1шт,зішувач  умивальника-1шт,сіфон умивальника-1штшланг-1шт,трийнік-1шт,американки-1шт,кріплення-1шт,силікон-1шт</t>
  </si>
  <si>
    <t>умивальник-1шт-650,00грн,нога умивальника-1шт-470,0грн,зішувач  умивальника-1шт-380,00грнсіфон умивальника-1шт-12500,шланг-1шт-65,00грн,трийнік-1шт-35рн,американки-1шт-38,кріплення-1шт-26,силікон-1шт-65</t>
  </si>
  <si>
    <t>ФОП Лещенко Д,Л,23700,м.Гайсин</t>
  </si>
  <si>
    <t xml:space="preserve">шина 50,цепок38/76,масло </t>
  </si>
  <si>
    <t>шина-1шт,цепок-2шт,масло-1шт</t>
  </si>
  <si>
    <t>шина-1шт-375,00,цепок-1шт-400,00,масло-1шт-175,00</t>
  </si>
  <si>
    <t>ФОП Лещенко Д.Л.</t>
  </si>
  <si>
    <t>насос на опалення</t>
  </si>
  <si>
    <t>1шт-2996,00</t>
  </si>
  <si>
    <t>медалі,куток,куток,куток,набір наст тен</t>
  </si>
  <si>
    <t>медалі-30шт,куток-1шт,куток-1шт,куток-1шт,набір наст тен-4шт</t>
  </si>
  <si>
    <t>медалі-1шт-30,00,куток-1шт-350,00,куток-1шт-250,00,куток-1шт-300,00,набір наст тен-1шт.-555,00</t>
  </si>
  <si>
    <t xml:space="preserve">товар дляСЗШ с. Кисляк </t>
  </si>
  <si>
    <t>колосник одинарной-50шт,дверка топочна "Модерн"-4шт,дверцята піддувальні -2шт,цвях будівельний70х3,0-15кг,цвях будівельний80х3,0-15кг</t>
  </si>
  <si>
    <t>колосник одинарной-1шт-40,00,дверка топочна "Модерн"-1шт-300,00,дверцята піддувальні -1шт-265,00,цвях будівельний70х3,0-1кг-38,00,цвях будівельний 80х3,0-1кг-38,00</t>
  </si>
  <si>
    <t xml:space="preserve">ФОП Мукоїд  Ю.М.,23700.м.Гайсин </t>
  </si>
  <si>
    <t>лампа настільна</t>
  </si>
  <si>
    <t>1шт-265,00</t>
  </si>
  <si>
    <t>електротовари для центральної бухгалтерії</t>
  </si>
  <si>
    <t>лед лампочки-19шт,з польосний автом-1шт,1 помос.автом-3шт</t>
  </si>
  <si>
    <t>лед лампочки-1шт-95грн,з польосний автом-1шт-395грн,1 помос.автом-1шт-250грн</t>
  </si>
  <si>
    <t>кабель 4х4,2х2,5</t>
  </si>
  <si>
    <t>кабель 4х4-30м,кабель2-2,5-110м</t>
  </si>
  <si>
    <t>кабель 4х4-1м-74грн,кабель2-2,5-1м-25грн</t>
  </si>
  <si>
    <t xml:space="preserve">  Ковальов Павло Стефанович23700, Вінницька обл., Гайсинський район, місто Гайсин, 2 ПРОВУЛОК ІВАНА ФРАНКА, будинок 7</t>
  </si>
  <si>
    <t>ремонт та обслуговування компютерної техніки</t>
  </si>
  <si>
    <t>встановлення операційної системи-3шт,встановлення програмного забезпечення-2шт,запрвака катриджа-4шт,ремонт прінтера лазерного-1 шт</t>
  </si>
  <si>
    <t>встановлення операційної системи-1шт-150грн,встановлення програмного забезпечення-1шт-255грн,запрвака катриджа-1шт-110грн,ремонт прінтера лазерного-1 шт-299,77грн</t>
  </si>
  <si>
    <t xml:space="preserve">електротовари </t>
  </si>
  <si>
    <t>лампа лд-18-10шт,стартер с-г-10шт</t>
  </si>
  <si>
    <t>лампа лд-18-1шт-30грн,стартер с-г-1шт-20грн</t>
  </si>
  <si>
    <t xml:space="preserve">ФОП Лещенко Дмитро Леонідович </t>
  </si>
  <si>
    <t>канцтовар для СЗШ Ладижинські Хутори</t>
  </si>
  <si>
    <t>канцтовари-шт</t>
  </si>
  <si>
    <t>ФОП Тарковська Ірина Дмитрівна</t>
  </si>
  <si>
    <t>1шт-166,60</t>
  </si>
  <si>
    <t>ФОП Сторожук В.І.</t>
  </si>
  <si>
    <t>шт-427,75</t>
  </si>
  <si>
    <t>шт-1383,00</t>
  </si>
  <si>
    <t>фліпчарт 70х100 см</t>
  </si>
  <si>
    <t>ФОП Корнійчук Олена Федорівна</t>
  </si>
  <si>
    <t>папір-шт,чорнило 520-шт,чорнило521-шт,чорнило серие Е-шт,файл А4-уп</t>
  </si>
  <si>
    <t>папір-10шт,чорнило 520-6шт,чорнило521-6шт,чорнило серие Е-4шт,файл А4-1уп</t>
  </si>
  <si>
    <t>папір-1шт-110грн,чорнило 520-1шт-86грн,чорнило521-1шт-86грн,чорнило серие Е-1шт-79грн,файл А4-1уп-47,87грн</t>
  </si>
  <si>
    <t>спорт товари</t>
  </si>
  <si>
    <t>скакалки-10шт,пакет тен.-2шт,мяч волейбольний-1шт,мяч волейбольний-1шт,мяч волейбольний-1шт,мяч волейбольний-1шт,мяч волейбольний-1шт, мяч волейбольний-1шт,мяч баскетбольний-1шт,мяч футбольний-2шт</t>
  </si>
  <si>
    <t>скакалки-1шт-33грн,пакет тен.-1шт-139грн,мяч волейбольний-1шт-300грн,мяч волейбольний-1шт-345грн,мяч волейбольний-1шт-263грн,мяч волейбольний-1шт-289грн,мяч волейбольний-1шт-315грн,мяч волейбольний-1шт-251,00 грн,мяч баскетбольний-1шт-449грнгрн,мяч футбольний-1шт-342грн</t>
  </si>
  <si>
    <t>ФОП Ящук Сергій Олексійович</t>
  </si>
  <si>
    <t>принтер</t>
  </si>
  <si>
    <t>1шт-4970,00</t>
  </si>
  <si>
    <t>канцтовари для НВК -гімназія</t>
  </si>
  <si>
    <t>папір А4-20шт,ватманА4-30шт,ватман А3-30шт,папір кольоровий А4-3шт,клей буромакс15гр-15шт,клей ахент-3шт,папір для ламінування 2шт,ручки-5шт,степлер-3шт,скоби-3шт,біндер- 36шт,лінійка 30см-1шт,скотч-3шт,файли 1шт,зошит А4-1шт</t>
  </si>
  <si>
    <t>папір А4-1шт-135грн,ватманА4-1шт-6,50грн,ватман А3-1шт-3грн,папір кольоровий А4-1шт-210грн,клей буромакс15гр-1шт-5грн,клей ахент-1шт-15грн,папір для ламінування -1шт-400грн,ручки-1шт-18грн,степлер-1шт-30грн,скоби-1шт-6грн,біндер- 1шт-2,50грн,лінійка 30см-1шт-8грн,скотч-1шт-8грн,файли 1шт-75грн,зошит А4-1шт40грн</t>
  </si>
  <si>
    <t>ФОП ЖуравськаО.І</t>
  </si>
  <si>
    <t>надання послуг доступу до інтернету з використання технологій СЗШ І-ІІІ ст.с. Кіблич</t>
  </si>
  <si>
    <t>1  послуга</t>
  </si>
  <si>
    <t>1 послуга-160,00</t>
  </si>
  <si>
    <t>ФОП "Маховський Г.М.</t>
  </si>
  <si>
    <t>поточний ремонт системи водовідведення  будівлі СЗШ1-3ст. С.Михайлівка</t>
  </si>
  <si>
    <t>1 робота-20000,00</t>
  </si>
  <si>
    <t>начинка для тазу-3шт,лопата штиковка-3шт,ломпочка ен-зб-10шт,совок-5шт,держак-4шт,саморізи-284</t>
  </si>
  <si>
    <t>начинка для тазу-1шт-200грн,лопата штиковка-1шт-100грн,ломпочка ен-зб-1шт-75грн,совок-1шт-20грн,держак-1шт-40грн,саморізи-1шт-0,25грн</t>
  </si>
  <si>
    <t>ФОП Лещенко Дмитро Леонідович</t>
  </si>
  <si>
    <t>тарілки десертні</t>
  </si>
  <si>
    <t>50шт</t>
  </si>
  <si>
    <t>1шт-25</t>
  </si>
  <si>
    <t>СПД Продайвода Г.М.,м.Гайсин 1-го Травня 70А</t>
  </si>
  <si>
    <t>чашка 200 мл</t>
  </si>
  <si>
    <t>57шт</t>
  </si>
  <si>
    <t>1шт-21,95</t>
  </si>
  <si>
    <t>за вентилятор,провід,розетку,електровилку,для СЗШ с. Рахни</t>
  </si>
  <si>
    <t>вентилятор-шт,провід-м,електро вилка-шт,розетка-шт</t>
  </si>
  <si>
    <t>вентилятор-1шт,провід-10м,електро вилка-1шт,розетка-1шт</t>
  </si>
  <si>
    <t>вентилятор-1шт-1250,00грн,провід-1м-9,50грн,електро вилка-1шт-35шт,розетка-1шт-40грн</t>
  </si>
  <si>
    <t>ФОП Лещенко Дмитро Леонідович23700, Вінницька обл., Гайсинський район, місто Гайсин, ВУЛИЦЯ БУДІВЕЛЬНА, будинок 11</t>
  </si>
  <si>
    <t>снежка ультрабель10л,замок для СЗШ с.Ярмолинці</t>
  </si>
  <si>
    <t>снежка ультра бель 10л-1шт,замок-1шт</t>
  </si>
  <si>
    <t>снежка ультра бель 10л-1шт335,00,замок-1шт-225,00</t>
  </si>
  <si>
    <t>ФОП Вербовенко В.Г.,23700,м.Гайсин,вул.Жовтнева 2</t>
  </si>
  <si>
    <t>стіл однотумбовий,вішалку з тумбами  дляНВК -німназія</t>
  </si>
  <si>
    <t>стіл однотумбовий-1шт,вішалка з тумбами-1шт</t>
  </si>
  <si>
    <t>стіл однотумбовий-1шт-1750,00,вішалка з тумбами-1шт-3245,00</t>
  </si>
  <si>
    <t>ФОП Коберник Олександр Дмитрович ,м.Гайсин ,вул Тімірязєва,22</t>
  </si>
  <si>
    <t>килим для ігрової зони первокласникам</t>
  </si>
  <si>
    <t>1шт-700,00</t>
  </si>
  <si>
    <t>за товари для НВКМс.Рахнівка</t>
  </si>
  <si>
    <t>дгобель-20шт,коробка розп-2шт,кабель-12м,гофра-5м,розетка-1шт,коробка установлення-1шт,клємніки-6шт,ізолєнта-1шт</t>
  </si>
  <si>
    <t>дгобель-1шт-1грн,коробка розп-1шт-16грн,кабель-1м-21грн,гофра-1м-4грн,розетка-1шт-60грн,коробка установлення-1шт-2грн,клємніки-6шт-4грн,ізолєнта-1шт.-50грн</t>
  </si>
  <si>
    <t>за товари для СЗШ Ладижинські Хутори</t>
  </si>
  <si>
    <t>шит</t>
  </si>
  <si>
    <t>за датчик до котла  для СЗШ с.Косанове</t>
  </si>
  <si>
    <t>1шт-180,00</t>
  </si>
  <si>
    <t xml:space="preserve">за послуги по перевезенню пасажирів </t>
  </si>
  <si>
    <t>1 послуга-8000,00</t>
  </si>
  <si>
    <t>ФОП БардецькаД.В.23700, Вінницька обл., Гайсинський район, місто Гайсин, БОГДАНА ХМЕЛЬНИЦЬКОГО, будинок 125, квартира 2</t>
  </si>
  <si>
    <t>розпломбування засобів вимірювальної техніки</t>
  </si>
  <si>
    <t>4послуги</t>
  </si>
  <si>
    <t>1послуга-113,66</t>
  </si>
  <si>
    <t>за виконання робіт для СЗШ с. Носівці</t>
  </si>
  <si>
    <t>1 робота-3173,74</t>
  </si>
  <si>
    <t>ПАТ"Вінницяобенерго" СО "Гайсинський ЕМ",м.Гайсин вул.І.Богуна,122</t>
  </si>
  <si>
    <t>снежка-10л-9шт,фасад14кг-4шт,фарба зелена2,8кг-1шт</t>
  </si>
  <si>
    <t>снежка-10л-1шт-337грн,фасад14кг-1шт-404 грн,фарба зелена2,8кг-1шт.-185грн</t>
  </si>
  <si>
    <t>ФОП Липач Людмила Павлівна, 23700,м.Гайсин</t>
  </si>
  <si>
    <t>дверний блок-1шт</t>
  </si>
  <si>
    <t>за стілець дитячий квадратний для ДНЗ с.Харпачка</t>
  </si>
  <si>
    <t>1шт-999,00</t>
  </si>
  <si>
    <t>за надання доступу до мережі інтернет для ДНЗ с. Куна</t>
  </si>
  <si>
    <t>1 послуга-200,00</t>
  </si>
  <si>
    <t>ТОВ " Вінтелеком"23700, Вінницька обл., Гайсинський район, місто Гайсин, 2 ПРОВУЛОК 1 ТРАВНЯ, будинок 4</t>
  </si>
  <si>
    <t>1 послуга-400,00</t>
  </si>
  <si>
    <t xml:space="preserve">ремонт принтера для ДНЗ с.Кіблич </t>
  </si>
  <si>
    <t>1шт-410,00</t>
  </si>
  <si>
    <t>ФОП Коліух Наталія Петрівна,23745Вінницька обл.,Гайсинського рн,с.Ладижинські Хутори ,вул. Кооперативна ,буд 28</t>
  </si>
  <si>
    <t>ремонт насоса водяного для ДНЗ с.Кіблич</t>
  </si>
  <si>
    <t>1шт-1880</t>
  </si>
  <si>
    <t xml:space="preserve">за ремонт обслуговування компютерної техніки  </t>
  </si>
  <si>
    <t>ремонт компютера з заміною материнської плати-2шт,встановлення операційної системи-3шт,встановлення програмного забезпечення-2шт</t>
  </si>
  <si>
    <t>ремонт компютера з заміною материнської плати-1шт-1470 грн,встановлення операційної системи-1шт-150грн,встановлення програмного забезпечення-1шт-255грн</t>
  </si>
  <si>
    <t>за ремонт компютера</t>
  </si>
  <si>
    <t>ремонт компютера з заміною материнської плати-1шт, ремонт компютерної техніки з заміною жорсткого диска-1шт</t>
  </si>
  <si>
    <t>ремонт компютера з заміною материнської плати-1шт-3200,00грн, ремонт компютерної техніки з заміною жорсткого диска-1шт.-1450грн</t>
  </si>
  <si>
    <t>за ремонт та обслуговування комп. техніки</t>
  </si>
  <si>
    <t>ремонт багатофункціонального пристрою 4шт,ремонт компютерної техніки з заміною блока живлення -3шт,ремонт компютера з заміноюоперативної памяті-1шт,встановлення програмного забезпечення-2шт</t>
  </si>
  <si>
    <t>ремонт багатофункціонального пристрою -1шт-280грн,ремонт компютерної техніки з заміною блока живлення -1шт-520грн,ремонт компютера з заміноюоперативної памяті-1шт-800грн,встановлення програмного забезпечення-1шт-180,00</t>
  </si>
  <si>
    <t>заправка СБПЧ-2шт,ремонт багатофункціонального пристрою  струменевого-2шт,ремонт компютерної техніки з заміною блока живлення -3шт,ремонт компютерної техніки з заміною комплектуючих-1шт</t>
  </si>
  <si>
    <t>заправка СБПЧ-1шт-770,00,ремонт багатофункціонального пристрою  струменевого-1шт-280,ремонт компютерної техніки з заміною блока живлення -1шт-520,00,ремонт компютерної техніки з заміною комплектуючих-1шт-605</t>
  </si>
  <si>
    <t>заправка СБПЧ-4шт,заправка картриджа -1шт,ремонт багатофункціонального пристрою струменевого-1шт</t>
  </si>
  <si>
    <t>заправка СБПЧ-1шт-770,заправка картриджа -1шт-110,ремонт багатофункціонального пристрою струменевого-1шт-280грн</t>
  </si>
  <si>
    <t>ремонт компютера з заміною материнської плати-1шт.,ремонт компютерної техніки з заміною жорсткого диска-2шт,встановлення операційної системи-2шт,встановлення програмного забезпечення-1шт</t>
  </si>
  <si>
    <t>ремонт компютера з заміною материнської плати-1шт.-1470,00грн,ремонт компютерної техніки з заміною жорсткого диска-1шт-1450грн,встановлення операційної системи-1шт-150грн,встановлення програмного забезпечення-1шт-205грн</t>
  </si>
  <si>
    <t xml:space="preserve">за роботи для ДНЗ с.Губник </t>
  </si>
  <si>
    <t>1робота проведення технічної перевірки,1 робота  бригадна машина</t>
  </si>
  <si>
    <t>1робота проведення технічної перевірки-244,71 грн,1 робота  бригадна машина-382,47 грн</t>
  </si>
  <si>
    <t>ПАТ "Вінницяобенерго ",м.Гайсин ,вул.І.Богуна ,122</t>
  </si>
  <si>
    <t>за роботи для ДНЗ с.Харпачка</t>
  </si>
  <si>
    <t>1робота проведення технічної перевірки-244,71 грн,1 робота  бригадна машина-255,38 грн</t>
  </si>
  <si>
    <t>за обої та клей</t>
  </si>
  <si>
    <t>обої-10шт,клей-6шт</t>
  </si>
  <si>
    <t>обої-1шт-457грн,клей-1шт-71,50грн</t>
  </si>
  <si>
    <t>ФОП Вербовенко В.Г.,23700,м.Гайсин,вул.Жовтнева  2</t>
  </si>
  <si>
    <t xml:space="preserve">за подовжувачідля ДНЗ </t>
  </si>
  <si>
    <t>подовжувач на 2 розети 4,5 м-71шт,подовжувач на 2 розектки 4,5м-1шт</t>
  </si>
  <si>
    <t>подовжувач на 2 розети 4,5 м-1шт-70 грн,подовжувач на 2 розектки 4,5м-1шт-29грн</t>
  </si>
  <si>
    <t>ЄГОРОВА ОЛЕКСАНДРА ІГОРІВНА14026, Чернігівська обл., місто Чернігів, ВУЛИЦЯ НАФТОВИКІВ, будинок 16, квартира 4</t>
  </si>
  <si>
    <t>за папір ксеросний для ДНЗ району</t>
  </si>
  <si>
    <t>папір ксеросний А--4 500 арк.-50шт,папір ксеросний А-4-500арк.-1шт.</t>
  </si>
  <si>
    <t>папір ксеросний А--4 500 арк.-1шт-99грн,папір ксеросний А-4-500арк.-1шт-49грн.</t>
  </si>
  <si>
    <t>за чашки керамічні</t>
  </si>
  <si>
    <t>208шт</t>
  </si>
  <si>
    <t>1шт-24грн</t>
  </si>
  <si>
    <t>за лампи  для ДНЗ району</t>
  </si>
  <si>
    <t>111-шт</t>
  </si>
  <si>
    <t>1шт-45грн</t>
  </si>
  <si>
    <t>за міксери кухоні для ДНЗ району</t>
  </si>
  <si>
    <t>міксер кухоний-13шт,міксер кухоний-1шт</t>
  </si>
  <si>
    <t>міксер кухоний-1шт-184 грн,міксер кухоний-1шт.-107,50 грн</t>
  </si>
  <si>
    <t>ФОП ЄГОРОВА ОЛЕКСАНДРА ІГОРІВНА14026, Чернігівська обл., місто Чернігів, ВУЛИЦЯ НАФТОВИКІВ, будинок 16, квартира 4</t>
  </si>
  <si>
    <t>за чайники електричні для ДНЗ району</t>
  </si>
  <si>
    <t>чайники електричні-13шт,чайники електричні-1шт</t>
  </si>
  <si>
    <t>чайники електричні-1шт-179грн,чайники електричні-1шт-172,5грн</t>
  </si>
  <si>
    <t>за товари для ДНЗ району</t>
  </si>
  <si>
    <t>масло м.коси-б,лєска м.коси-р,тен ел. Бойлера-шт</t>
  </si>
  <si>
    <t>масло м.коси-8б,лєска м.коси-8р,тен ел. Бойлера-1шт</t>
  </si>
  <si>
    <t>масло м.коси-1б-150.грн.,лєска м.коси-1р-110грн,тен ел. Бойлера-1шт-325,77</t>
  </si>
  <si>
    <t>за принтер для СЗШ Ладижинські Хутори</t>
  </si>
  <si>
    <t xml:space="preserve">за періодичне видання </t>
  </si>
  <si>
    <t>грн</t>
  </si>
  <si>
    <t xml:space="preserve">Вінницька дирекція ПАТ"Укерпошта",21100,вул. Соборна ,59  м.Вінниця </t>
  </si>
  <si>
    <t>за пломбування   засобів вимірювальної техніки для НВК с.Бондурі</t>
  </si>
  <si>
    <t>1послуга розпломбування засобів вимірювання техніки,1послуга опломбування ЗВТ</t>
  </si>
  <si>
    <t>1 послуга розпломбування засобів вимірювання техніки-113,66 грн.,1послуга опломбування ЗВТ-118,03 грн</t>
  </si>
  <si>
    <t xml:space="preserve">За послуги передплати періодичних видань </t>
  </si>
  <si>
    <t>1 послуга-273,30</t>
  </si>
  <si>
    <t xml:space="preserve">ЦПз№5 м.Гайсин  </t>
  </si>
  <si>
    <t>за ремонт принтера СЗШ №4</t>
  </si>
  <si>
    <t>автопослуги по перевезенню пасажирів</t>
  </si>
  <si>
    <t>1 послуга-2250,00</t>
  </si>
  <si>
    <t>33шт</t>
  </si>
  <si>
    <t>1шт-151,456</t>
  </si>
  <si>
    <t>ФОП Сторожук В.І.23700, Вінницька обл., Гайсинський район, місто Гайсин, ВУЛИЦЯ ТАНЦЮРИ, будинок 2</t>
  </si>
  <si>
    <t xml:space="preserve">стінка шведська для НВК -ліцей </t>
  </si>
  <si>
    <t>стінка шведська1шт-1799грн,стінка шведська1шт-3200,00</t>
  </si>
  <si>
    <t>ФОП Ящук Сергій Олексійович ,27500 ,м. Гайсин ,вул. 30 років Перемоги ,7/3</t>
  </si>
  <si>
    <t xml:space="preserve">за послуги з поточного ремонту водопроводу </t>
  </si>
  <si>
    <t>1 послуга-519,60</t>
  </si>
  <si>
    <t>КП Гайсинський ЖЕК ,23700м.Гайсин ,вул Мічуріна ,32</t>
  </si>
  <si>
    <t xml:space="preserve">за послуги доставки підручників </t>
  </si>
  <si>
    <t>1послуга-12765,89</t>
  </si>
  <si>
    <t>1 послуга -4000,00</t>
  </si>
  <si>
    <t>за послуги водопостачання</t>
  </si>
  <si>
    <t>1 послуга-3000,00</t>
  </si>
  <si>
    <t>КП "Михайлівка"23732, Вінницька обл., Гайсинський район, село Михайлівка, ВУЛИЦЯ МОЛОДІЖНА, будинок 18, корпус А</t>
  </si>
  <si>
    <t>Встановлення СНПЧ</t>
  </si>
  <si>
    <t>1шт-460,00</t>
  </si>
  <si>
    <t>поточний ремонт системи опалення СЗШ с.Чечелівка</t>
  </si>
  <si>
    <t>1 робота-6769</t>
  </si>
  <si>
    <t>ФОП Ктітор Валерій  Васильович21000, Вінницька обл., місто Вінниця, ПРОВУЛОК ШКІЛЬНИЙ, будинок 4</t>
  </si>
  <si>
    <t>поточний ремонт приміщення класу хореографії в НВК -гімназії</t>
  </si>
  <si>
    <t xml:space="preserve"> робота-19799,00</t>
  </si>
  <si>
    <t>ФОП  Черепаха В.Г.</t>
  </si>
  <si>
    <t>заправка СБПЧ-5шт,ремонт компютерної техніки -1шт,встановлення операційної системи-2шт</t>
  </si>
  <si>
    <t>заправка СБПЧ-1шт-770грн,ремонт компютерної техніки -1шт-520грн,встановлення операційної системи-1шт150грн</t>
  </si>
  <si>
    <t>заправка СБПЧ-5шт,ремонт компютерної техніки -2шт,технічне обслуговування ноотбука-1шт</t>
  </si>
  <si>
    <t>заправка СБПЧ-1шт-770грн,ремонт компютерної техніки -1шт-520грн,технічне обслуговування ноотбука-1шт-270грн</t>
  </si>
  <si>
    <t xml:space="preserve">ремонт ноутбука </t>
  </si>
  <si>
    <t>ремон ноотбука(заміна клавіатури)-5шт,ремонт ноутбука (діагностика)-2шт</t>
  </si>
  <si>
    <t>ремон ноотбука(заміна клавіатури)-1шт-490,00грн,ремонт ноутбука (діагностика)-1шт-835грн</t>
  </si>
  <si>
    <t>ремонт та обслоговування компютерної техніки</t>
  </si>
  <si>
    <t>заміна струменевого картріджу чорного-3шт,заміна струменевого катріджу кольорового-3шт,ремонт багатофункціонального пристрою струменевого-1шт,</t>
  </si>
  <si>
    <t>заміна струменевого картріджу чорного-1шт-550грн,заміна струменевого катріджу кольорового-1шт-650,ремонт багатофункціонального пристрою струменевого-1шт.-370грн.</t>
  </si>
  <si>
    <t>заправка СБПЧ-4шт,встановлення операційної системи-4шт,заправка катриджа з заміною чіпа-1шт,технічне обслуговування ноутбука-1шт,заправка катриджа-1шт</t>
  </si>
  <si>
    <t>заправка СБПЧ-1шт-770грн,встановлення операційної системи-1шт-150грн,заправка катриджа з заміною чіпа-1шт-390грн,технічне обслуговування ноутбука-1шт-270грн,заправка катриджа-1шт-110грн</t>
  </si>
  <si>
    <t xml:space="preserve">за друк бланків </t>
  </si>
  <si>
    <t>4000шт</t>
  </si>
  <si>
    <t>1шт-2,80 грн</t>
  </si>
  <si>
    <t>заміна ,заправка та відновлення катриджів</t>
  </si>
  <si>
    <t>заміна струменевого картріджу-2шт, заміна струменевого картріджа-1шт,заправка картриджа-5шт,відновлення катриджа-2шт</t>
  </si>
  <si>
    <t>заміна струменевого картріджу-1шт-550грн, заміна струменевого картріджа-1шт-650грн,заправка картриджа-1шт-550грн,відновлення катриджа-1шт-230грн</t>
  </si>
  <si>
    <t>надання доступу до мережі інтернет</t>
  </si>
  <si>
    <t>2 послуги</t>
  </si>
  <si>
    <t>1 послуга-300грн,1 послуга-300грн</t>
  </si>
  <si>
    <t>ТОВ "Українська телеком група",08623 Київська ,Васильківський ,смт Калинівка,буд. 57</t>
  </si>
  <si>
    <t>за ремонт та обслоговування комп.техніки</t>
  </si>
  <si>
    <t>ремонт ноутбука-2шт,відновлення катриджа-2шт,заправка катриджа-4шт,ремонт компютера з заміною оперативної памяті-1шт</t>
  </si>
  <si>
    <t>ремонт ноутбука-21шт-1595грн,відновлення катриджа-1шт-230грн,заправка катриджа-1шт-110грн,ремонт компютера з заміною оперативної памяті-1шт.-1010грн</t>
  </si>
  <si>
    <t>за ремонт та обслоговування комп тех</t>
  </si>
  <si>
    <t>ремонт ноутбука-2шт,заправка картріджа з зміною чіпа-4шт</t>
  </si>
  <si>
    <t>ремонт ноутбука-1шт-1595 грн.,заправка картріджа з зміною чіпа-1шт.-1560 грн.</t>
  </si>
  <si>
    <t>заміна струменевого картриджу чорного-5шт,заміна струменевого картріджу кольорова-4шт, ремонт багатофункціонального пристрою-3шт,ремонт багатофункціонального пристрою-1шт</t>
  </si>
  <si>
    <t>заміна струменевого картриджу чорного-1шт-550грн,заміна струменевого картріджу кольорова-1шт-650грн, ремонт багатофункціонального пристрою-1шт-250грн,ремонт багатофункціонального пристрою-1шт-280грн</t>
  </si>
  <si>
    <t>автопослуги по перевезенню учасників змагань</t>
  </si>
  <si>
    <t>послуги</t>
  </si>
  <si>
    <t>1 послуга-3500 грн.</t>
  </si>
  <si>
    <t xml:space="preserve">заправка картриджу </t>
  </si>
  <si>
    <t>заправка катриджа-2шт,заправка катриджа-3шт</t>
  </si>
  <si>
    <t>заправка катриджа-1шт-425грн,заправка катриджа-1шт-110грн</t>
  </si>
  <si>
    <t>тарілкадесертна-166шт,тарілка десертна-1шт</t>
  </si>
  <si>
    <t>тарілкадесертна-1шт-28грн,тарілка десертна-1шт-17,78 грн</t>
  </si>
  <si>
    <t xml:space="preserve">за дошку оброблену </t>
  </si>
  <si>
    <t>333шт</t>
  </si>
  <si>
    <t>1шт-15</t>
  </si>
  <si>
    <t xml:space="preserve">за лампи  </t>
  </si>
  <si>
    <t>111шт</t>
  </si>
  <si>
    <t>1шт-45</t>
  </si>
  <si>
    <t>сковорідки для шкіл району</t>
  </si>
  <si>
    <t>1шт-620,00</t>
  </si>
  <si>
    <t>ФОП Шишковська В.П.23700, Вінницька обл., Гайсинський район, місто Гайсин, ВУЛИЦЯ НОВОУКРАЇНСЬКА, будинок 51</t>
  </si>
  <si>
    <t>ножі та вилки  для шкіл району</t>
  </si>
  <si>
    <t>ножі-13шт,вилка-13шт,шинковка-1шт</t>
  </si>
  <si>
    <t>ножі-1шт-220грн,вилка-1шт-144 грн,шинковка-1шт-232,34грн</t>
  </si>
  <si>
    <t>за виконання робіт для СЗШ Михайлівка</t>
  </si>
  <si>
    <t>1шт-підключення,1шт-допуск ,1 бригадна машина</t>
  </si>
  <si>
    <t>1шт-підключення-179,83грн,1шт-допуск -760,38грн,1 бригадна машина-312,09грн</t>
  </si>
  <si>
    <t>за доставку підручників</t>
  </si>
  <si>
    <t>ковбаса</t>
  </si>
  <si>
    <t>17,12кг</t>
  </si>
  <si>
    <t>1кг-74,30</t>
  </si>
  <si>
    <t xml:space="preserve">ФОП Москаленко Юрій Михайлович ,М.Вінниця,21027  Вул.600-річчя буд70 кв146 </t>
  </si>
  <si>
    <r>
      <t>за 4</t>
    </r>
    <r>
      <rPr>
        <u/>
        <sz val="14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квартал 2018 року</t>
    </r>
  </si>
  <si>
    <t>тарілка керамічна подарункова</t>
  </si>
  <si>
    <t>ФОП Ляховська О.М., м. Львів, пр-т Червоної Калини, 58/56</t>
  </si>
  <si>
    <t>кубки нагородні</t>
  </si>
  <si>
    <t>медаль</t>
  </si>
  <si>
    <t>кубки нагородні з оформленням</t>
  </si>
  <si>
    <t>виготовлення інформаційних стендів по Гайсинській ДЮСШ</t>
  </si>
  <si>
    <t>ФОП Нечепуренко О.В., м. Гайсин, 2 пров. 1 Травня, 4а/14</t>
  </si>
  <si>
    <t>папір А-4</t>
  </si>
  <si>
    <t>ФОП Бучко В.В., м. Гайсин, вул. Жовтнева, 7/25</t>
  </si>
  <si>
    <t xml:space="preserve">БФП HP LaserJet Pro </t>
  </si>
  <si>
    <t>борцівки</t>
  </si>
  <si>
    <t>UA-2018-11-01-002335-b</t>
  </si>
  <si>
    <t>ФОП Замуруєва А.В., м. Маріуполь, вул. Гранітна, 124/15</t>
  </si>
  <si>
    <t>М'ячі волейбольні</t>
  </si>
  <si>
    <t>UA-2018-10-19-000588-c</t>
  </si>
  <si>
    <t>ФОП Гладілін Д.В., м. Дніпро пр. Кірова, 104, кв. 28</t>
  </si>
  <si>
    <t>Футбольний інвентар</t>
  </si>
  <si>
    <t>UA-2018-10-19-000526-c</t>
  </si>
  <si>
    <t>ФОП Гаркавий В.В., Львівська обл., с. Великосілки</t>
  </si>
  <si>
    <t>Борцівський інвентар</t>
  </si>
  <si>
    <t>UA-2018-10-22-000456-b</t>
  </si>
  <si>
    <t>ФОП Басараб Л.К., м. Южноукраїнськ, б. Курчатова, 4/39</t>
  </si>
  <si>
    <t>Футбольна форма</t>
  </si>
  <si>
    <t>UA-2018-12-03-002761-c</t>
  </si>
  <si>
    <t>ФОП Курляк М.В., м. Львів, вул. Пасічна, 45/25</t>
  </si>
  <si>
    <t>Інвентар для тхеквондо: ракетка</t>
  </si>
  <si>
    <t>ФОП Кіпоренко С.М., смт. Літин, вул. Урицького, 13/1</t>
  </si>
  <si>
    <t>шолом</t>
  </si>
  <si>
    <t>перчатки для рук для тхеквондо</t>
  </si>
  <si>
    <t>пара</t>
  </si>
  <si>
    <t>лапи боксерські шкіряні</t>
  </si>
  <si>
    <t>тенісний м'яч на резинці</t>
  </si>
  <si>
    <t>захист паху жіночий</t>
  </si>
  <si>
    <t xml:space="preserve">маківара пряма </t>
  </si>
  <si>
    <t>захист рук та ніг</t>
  </si>
  <si>
    <t>захист паху чоловічий</t>
  </si>
  <si>
    <t>степки для тхеквондо</t>
  </si>
  <si>
    <t>котел газовий</t>
  </si>
  <si>
    <t>UA-2018-12-11-001727-c</t>
  </si>
  <si>
    <t>ТОВ "Атол-Харків", м. Харків, вул. Полтавський шлях, 123</t>
  </si>
  <si>
    <t>2-66-26</t>
  </si>
  <si>
    <t>за ІV квартал 2018 року</t>
  </si>
  <si>
    <t xml:space="preserve">Послуги по перевезенню </t>
  </si>
  <si>
    <t>ТОВ АТП "10506", м.Гайсин, вул.Заводська,135</t>
  </si>
  <si>
    <t>Придбання  товару</t>
  </si>
  <si>
    <t>ФОП ТарковськаЛ.В м.Гайсин вул. 1 Травня 109 а/20</t>
  </si>
  <si>
    <t>Послуги по перевезенню пасажирів</t>
  </si>
  <si>
    <t>Купівля-продаж житлового будинку</t>
  </si>
  <si>
    <t>Решетник О.М.м.Гайсин вул.М.Кривоноса 27</t>
  </si>
  <si>
    <t>2224623868</t>
  </si>
  <si>
    <t>Підвашецька Н.В. м.Ладижин вул Будівельників 79/38</t>
  </si>
  <si>
    <t>2880815708</t>
  </si>
  <si>
    <t>UA-2018-12-03-001403-c</t>
  </si>
  <si>
    <t>ФОП Булка В.С.м.Умань пров.Республіканський 14</t>
  </si>
  <si>
    <t>3160725791</t>
  </si>
  <si>
    <t>UA-2018-11-20-001016-c</t>
  </si>
  <si>
    <t>Виготовлення друкованої продукції</t>
  </si>
  <si>
    <t>КП "Гайсинська районна друкарня" м.Гайсин вул.2 пров.1 Травня ,6</t>
  </si>
  <si>
    <t>Придбання меблів</t>
  </si>
  <si>
    <t>ФОП Пилюшко В.В. м.Гайсин вул.Відродження 41</t>
  </si>
  <si>
    <t>UA-2018-09-14-000317-c</t>
  </si>
  <si>
    <t>Технічне обслуговування внутрішніх газопроводів і газового обладнання</t>
  </si>
  <si>
    <t>ПАТ Вінницягаз м.Вінниця пров.Костя Широцького ,24</t>
  </si>
  <si>
    <t>Поточний ремонт стін приміщень УСМП Гайсинської РДА</t>
  </si>
  <si>
    <t>ФОП Сафронов В.В.м.Гайсин Тупік Л.Чайкіної,3</t>
  </si>
  <si>
    <t>Ремонт комп'ютерної техніки</t>
  </si>
  <si>
    <t>ФОП Головань Д.А. м.Гайсин вул.Мічуріна 34/9</t>
  </si>
  <si>
    <t>Друк бланків</t>
  </si>
  <si>
    <t>ФОП Головань А.В. м.Гайсин вул.Мічуріна 34/9</t>
  </si>
  <si>
    <t>Виконання проектно-кошторисної документації</t>
  </si>
  <si>
    <t>ТОВ Союз -Груп" м.Гайсин вул.І.Богуна 120</t>
  </si>
  <si>
    <t>ФОП Черепаха В.Г." с.Чечелівка</t>
  </si>
  <si>
    <t>Надання інформаційно-аналітичних послуг</t>
  </si>
  <si>
    <t>ФОП Наріманов Н.А.</t>
  </si>
  <si>
    <t>Надання  послуги із супроводження та обслуговування ІПК Місцевий бюджет</t>
  </si>
  <si>
    <t>ФОП Блюма О,В м.Черкаси вул.Героїв Дніпра 45/76</t>
  </si>
  <si>
    <t>3148213535</t>
  </si>
  <si>
    <t>Придбання знаків поштової оплати</t>
  </si>
  <si>
    <t>ПАТ "Укрпошта" Вінницька дирекція ЦПЗ №5 м.Гайсин м.Вінниця вул.Соборна,59</t>
  </si>
  <si>
    <t>21560045</t>
  </si>
  <si>
    <t>ФОП Тарковський В.А. м.Гайсин вул. 1 Травня 109 а/20</t>
  </si>
  <si>
    <t>Придбання стенда</t>
  </si>
  <si>
    <t>Заправка струменевого картриджа</t>
  </si>
  <si>
    <t>Здійснення технічного нагляду</t>
  </si>
  <si>
    <t>ФОП Григоренко М,Г м.Вінниця вул Князів Коріатовичів,86</t>
  </si>
  <si>
    <t>Капітальний ремонт адміністративної будівлі по вул.Жовтнева 21 м.Гайсин</t>
  </si>
  <si>
    <t>Надання послуг по установці жалюзі</t>
  </si>
  <si>
    <t>ПП Лютий О.Д. с.Кочурів вул.Я.Іщенко,21</t>
  </si>
  <si>
    <t>2391503032</t>
  </si>
  <si>
    <t>Надання послуг по монтажу стелажів</t>
  </si>
  <si>
    <t>Придбання товару</t>
  </si>
  <si>
    <t>UA-2018-11-30-001531-c</t>
  </si>
  <si>
    <t>ФОП Яремчук В.А. м.Вінниця вул.Г.Морозової ,39/2</t>
  </si>
  <si>
    <t>3274013950</t>
  </si>
  <si>
    <t>Купівля-продаж товару</t>
  </si>
  <si>
    <t>ФОП Тарковський В.А м.Гайсин вул 1 Травня 109а/20</t>
  </si>
  <si>
    <t>176110139</t>
  </si>
  <si>
    <t>UA-2018-12-06-004542-c</t>
  </si>
  <si>
    <t>ФОП Печений В.Б. м.Світловодськ вул.Січових Стрільців 100/А кв.4</t>
  </si>
  <si>
    <t>Модернізація персональних  комп'ютерів</t>
  </si>
  <si>
    <t>ФОП Лещенко Олександр Леонідович 23700 м.Гайсин</t>
  </si>
  <si>
    <t>Встановлення операційної системи</t>
  </si>
  <si>
    <t>ФОП Лещенко Леонід Васильович 23700 м.Гайсин</t>
  </si>
  <si>
    <t>1912.2018</t>
  </si>
  <si>
    <t>ФОП Лещенко Дмитро Леонідович  23700 м.Гайсин</t>
  </si>
  <si>
    <t>ФОП Тарковська І.Д. м.Гайсин вул 1 Травня 109а/20</t>
  </si>
  <si>
    <t>3183614527</t>
  </si>
  <si>
    <t>Поточний ремонт приміщення кабінету №106 УСМП</t>
  </si>
  <si>
    <t>Пат Тускавецькурорт м.Трускавець бульвар Ю. Дрогобича,2</t>
  </si>
  <si>
    <t>ДП "Клінічний санаторій "Пирогова"м.Одеса курорт Куяльник</t>
  </si>
  <si>
    <t>Забезпечення кріслом колісним</t>
  </si>
  <si>
    <t>ТОВ "ОРТОТЕХНО" м.Львів вул.Генерала Курмановича,9</t>
  </si>
  <si>
    <t>32408558</t>
  </si>
  <si>
    <t>Забезпечення протезно-ортопедичним виробом</t>
  </si>
  <si>
    <t>Львівське казенне експериментальне підприємство засобів пересування і протезування м.Львів вул.Рудненська,10</t>
  </si>
  <si>
    <t>03187714</t>
  </si>
  <si>
    <t>ПП "ФОРВАРД-ОРТО" Львівська обл.,Яворівський район м.Новоярівськ вул.50-ти річчя УПА 3</t>
  </si>
  <si>
    <t>14053655</t>
  </si>
  <si>
    <t>Навчання учасників антитерористичної операції у навчальному закладі</t>
  </si>
  <si>
    <t>Гайсинська АШ ТСО України м.Гайсин вул.Південна 53</t>
  </si>
  <si>
    <t>02724274</t>
  </si>
  <si>
    <t>Надання послуг із психологічної реабілітації</t>
  </si>
  <si>
    <t>ДП СКК"Моршинкурорт" м.Моршин вул Паркова ,3</t>
  </si>
  <si>
    <t>ТОВ"Світ літньої людини та реабілітації"м.Київ вул.Жилянська 29</t>
  </si>
  <si>
    <t>34182067</t>
  </si>
  <si>
    <t>ПП "Протезно-ортопедична майстерня"м.Вінниця вул.Хмельницьке шосе 114</t>
  </si>
  <si>
    <t>36685451</t>
  </si>
  <si>
    <t>Вінницьке казенне експериментальне протезно-ортопедичне підприємство 21100 м.Вінниця вул.Хмельницьке шосе 126</t>
  </si>
  <si>
    <t>03187648</t>
  </si>
  <si>
    <t>Забезпечення технічними та іншими засобами реабілітації</t>
  </si>
  <si>
    <t>ТОВ"Ортопедичний науково-виробничий реабілітаційний центр "ОРТЕС" м.Київ вул.Фролівська,4</t>
  </si>
  <si>
    <t>30382727</t>
  </si>
  <si>
    <t>ТОВ Віртуал  м.Гайсин вул.Механізаторів ,2</t>
  </si>
  <si>
    <t>Санаторно-курортне лікування особи з інвалідністю ІІ групи загального захворювання</t>
  </si>
  <si>
    <t>ПП "Ортопедсервісцентр"м.Вінниця вул.Хмельницьке шосе 114/ж</t>
  </si>
  <si>
    <t>37424181</t>
  </si>
  <si>
    <t>08,11,2018</t>
  </si>
  <si>
    <t>ТОВ "Фенікс-Медікал"м.Одеса площа 10 Квітня,1/9</t>
  </si>
  <si>
    <t>38848593</t>
  </si>
  <si>
    <t>08,11.2018</t>
  </si>
  <si>
    <t>ТОВ Український центр реабілітації ветеранів афганістану м.Київ вул.Л.Українки 21/32</t>
  </si>
  <si>
    <t>32852274</t>
  </si>
  <si>
    <t>ФОП МуригінВ,В.м.Харків р-н Червонозаводський  пр.Гагаріна 174 корп.3/10</t>
  </si>
  <si>
    <t>3195521939</t>
  </si>
  <si>
    <t xml:space="preserve">Кобзар Л.І. </t>
  </si>
  <si>
    <t>2-22-28</t>
  </si>
  <si>
    <t>за __4____ квартал 2018 року</t>
  </si>
  <si>
    <t>техобслугов газопроводів та газ обладнання</t>
  </si>
  <si>
    <t>Гайсинська РДА</t>
  </si>
  <si>
    <t>04051046</t>
  </si>
  <si>
    <t>посл</t>
  </si>
  <si>
    <t>ПАТ  Вінницягаз</t>
  </si>
  <si>
    <t>повірка димових каналів</t>
  </si>
  <si>
    <t>КП Гайсинська ЖЕК</t>
  </si>
  <si>
    <t>03338811</t>
  </si>
  <si>
    <t>знищувач паперу</t>
  </si>
  <si>
    <t>Головань А.В.</t>
  </si>
  <si>
    <t>ремонт автомобіля</t>
  </si>
  <si>
    <t>ПП Савчук Л.М.</t>
  </si>
  <si>
    <t>2067100634</t>
  </si>
  <si>
    <t>інформац-аналіт послуги</t>
  </si>
  <si>
    <t>Наріманов Н.А.</t>
  </si>
  <si>
    <t>технічне переоснащення комерц вузла прир газу</t>
  </si>
  <si>
    <t>супроводження роботи з Єдиними інформ систем</t>
  </si>
  <si>
    <t>ДП Національні інформ системи</t>
  </si>
  <si>
    <t>39787008</t>
  </si>
  <si>
    <t xml:space="preserve">господарські товари </t>
  </si>
  <si>
    <t>Лещенко В.В.</t>
  </si>
  <si>
    <t>оцінка зем ділянки</t>
  </si>
  <si>
    <t>Вінницька торгів-пром палата</t>
  </si>
  <si>
    <t>02944805</t>
  </si>
  <si>
    <t>ремонт компют техніки , відновл картріджа та інше</t>
  </si>
  <si>
    <t>Головань Д.М.</t>
  </si>
  <si>
    <t>лічильник газу та модем GPRS</t>
  </si>
  <si>
    <t>ФОП Гузєєва К.Г</t>
  </si>
  <si>
    <t>2835712881</t>
  </si>
  <si>
    <t>виготовлення заготовок пиляних</t>
  </si>
  <si>
    <t>ДП Гайсинський лісгосп</t>
  </si>
  <si>
    <t>00991396</t>
  </si>
  <si>
    <t xml:space="preserve">канцтовари </t>
  </si>
  <si>
    <t>Тарковська І.Д.</t>
  </si>
  <si>
    <t xml:space="preserve">всього </t>
  </si>
  <si>
    <t>прозоро</t>
  </si>
  <si>
    <t xml:space="preserve">Грішина І.В. </t>
  </si>
  <si>
    <t>за VІ квартал 2018 року</t>
  </si>
  <si>
    <t>Освітлювач таблиць для перевірки гостроти зору АР-1М</t>
  </si>
  <si>
    <t>Комунальне некомерційне підприємство "Центр первинної медико-санітарної допомоги Гайсинської районної ради"</t>
  </si>
  <si>
    <t>UA-2018-12-24-000302-b</t>
  </si>
  <si>
    <t>ПП "МЕДІХІМ",   вул. Привокзальна, 80, Вінниця, Вінницька область, Україна, 21012</t>
  </si>
  <si>
    <t>Стерилізатор електричний Е-40</t>
  </si>
  <si>
    <t>UA-2018-12-24-000290-b</t>
  </si>
  <si>
    <t>ПП "МЕДІХІМ",   вул. Привокзальна, 80, Вінниця, Вінницька область, Україна, 21013</t>
  </si>
  <si>
    <t>Медичний інструментарій: ножиці, пінцет, корцанг, скальпель та інше</t>
  </si>
  <si>
    <t>UA-2018-12-17-000534-a</t>
  </si>
  <si>
    <t xml:space="preserve">Приватне виробничо-комерційне підприємство "Валлента", м. Суми, вул. Серпнева 11/12, 40007 </t>
  </si>
  <si>
    <t>Послуги з ремонту автотранспорту</t>
  </si>
  <si>
    <t>UA-2018-12-12-000199-a</t>
  </si>
  <si>
    <t xml:space="preserve">ФОП Сіньковський Василь Васильович,   вул. Гагаріна 31, с. Гунча, Вінницька область, Україна, 23724   </t>
  </si>
  <si>
    <t>Демонтажем та встановленням металопластикового віконного блоку</t>
  </si>
  <si>
    <t>UA-2018-12-11-002989-c</t>
  </si>
  <si>
    <t>ФОП Чекалюк Миколуа Петрович,  м. Гайсин, вул. Гетьмана Сагайдачного 76а, 23700</t>
  </si>
  <si>
    <t>Меблі медичні: Шафа медична ШМ-2с, Крісло каталка КВК-1, Кушетка гінекологічна КРП, Ширма двохсекційна ШП-2, Банкетка тримісна МБ-3, Кушетка-лавка КС</t>
  </si>
  <si>
    <t>UA-2018-12-11-000594-b</t>
  </si>
  <si>
    <t>ТОВ «Вінландія», м. Вінниця, вул. Садова 8, 21011</t>
  </si>
  <si>
    <t>UA-2018-12-11-000242-b</t>
  </si>
  <si>
    <t xml:space="preserve">ТОВ "АЛЕКО-УКРАЇНА", м. Вінниця, вул. Хмельницьке шосе, 82, оф. 102,  </t>
  </si>
  <si>
    <t>Меблі медичні: Кушетка процедурна з регульованим підголовником КРП, Стіл пеленальний СПЛ, Столик маніпуляцій ний СМ-С, Столик інструментальний СІ-5, Стілець донорський з двома підлокітниками СД-2</t>
  </si>
  <si>
    <t>UA-2018-12-10-004290-c</t>
  </si>
  <si>
    <t>Реактиви лабораторні</t>
  </si>
  <si>
    <t>UA-2018-12-10-000312-a</t>
  </si>
  <si>
    <t>ТОВ НВП Філісіт-Діагностика, вул.Каштанова 32, Дніпро, Дніпропетровська область, Україна,49051</t>
  </si>
  <si>
    <t>24607793</t>
  </si>
  <si>
    <t>Шафи медичні</t>
  </si>
  <si>
    <t>UA-2018-12-10-000248-a</t>
  </si>
  <si>
    <t>Послуги страхування</t>
  </si>
  <si>
    <t>UA-2018-12-10-000114-a</t>
  </si>
  <si>
    <t>ПрАт "Українська пожежно-страхова комрпнія", вул. КИРИЛІВСЬКА, 40, м.Київ, 04080</t>
  </si>
  <si>
    <t>UA-2018-12-07-004664-c</t>
  </si>
  <si>
    <t>UA-2018-12-07-000956-a</t>
  </si>
  <si>
    <t>UA-2018-12-07-000933-a</t>
  </si>
  <si>
    <t>Двері вхідні металеві</t>
  </si>
  <si>
    <t>UA-2018-12-07-000792-b</t>
  </si>
  <si>
    <t>ФОП Сорочкіна О.І., м. Гайсин, вул. Гагаріна 25, 23700</t>
  </si>
  <si>
    <t>Пульмозим 2,5 мг / 2,5 мл №6</t>
  </si>
  <si>
    <t>UA-2018-12-06-000762-a</t>
  </si>
  <si>
    <t>ТОВ "БАДМ",  м.Дніпро, вул. Панікахи, 2, Дніпропетровська область, Україна, 49005</t>
  </si>
  <si>
    <t>Послуги теплопостачання</t>
  </si>
  <si>
    <t>UA-2018-11-30-001023-a</t>
  </si>
  <si>
    <t>КП "Вінницяоблпаливо", м. Вінниця, вул. Вишнева 24, 21037</t>
  </si>
  <si>
    <t>UA-2018-11-30-000520-a</t>
  </si>
  <si>
    <t>UA-2018-11-27-000807-c</t>
  </si>
  <si>
    <t xml:space="preserve">ФОП Сіньковський Василь Васильович,   вул. Гарагіна 31, с. Гунча,, Вінницька область, Україна, 23724   </t>
  </si>
  <si>
    <t>Відшкодування відпуску наркотичних та психотропних лікарських засобів пільговим категоріям населення</t>
  </si>
  <si>
    <t>UA-2018-11-26-001013-b</t>
  </si>
  <si>
    <t>РКП «Гайсинська міжлікарняна аптека», вул. В. Чорновола 1, м. Гайсин, Вінницька область, Україна, 23700</t>
  </si>
  <si>
    <t>Відшкодування відпуску лікарських засобів пільговим категоріям населення</t>
  </si>
  <si>
    <t>UA-2018-11-26-000871-b</t>
  </si>
  <si>
    <t>Тести для визначення антитіл до ВІЛ, HBsAg гепатиту В, антитіл до гепатиту С, антигенів віруса групу А та В Сito test Influenza A+B №20, тропоніну, CITO TEST Cardio Combo, вагітності, тест смужки інші</t>
  </si>
  <si>
    <t>UA-2018-11-20-001424-b</t>
  </si>
  <si>
    <t>ТОВ "1А ДІАГНОСТИЧНА КОМПАНІЯ", м. Київ, провул. Охтирський 3, 03022</t>
  </si>
  <si>
    <t>Вікна та двері металопластикові з демонтажем та встановленням</t>
  </si>
  <si>
    <t>UA-2018-11-20-000396-a</t>
  </si>
  <si>
    <t>UA-2018-11-14-000233-c</t>
  </si>
  <si>
    <t xml:space="preserve">ТОВ «Торговий Дім Сан Ойл», м. Харків, вул. Ромена Роланна 12, 61058 </t>
  </si>
  <si>
    <t>Лікарські засоби для невідкладної допомоги (МНН: Епінефрин; Хлорпромазин; Метамізол натрію; Атропін; Глюкоза; Гідрокортизону ацетат; Дексаметазону натрію фосфат; Диклофенак; Дротаверин; Каптоприл; Магнію сульфат; Метоклопрамід; Натрію хлорид; Натрію хлорид; Парацетамол; Преднізолон; Сорбітол, натрію лактат, натрію хлорид, кальцію хлориду, калію хлориду, магнію хлорид; Етанол; Фуразолідон; Транексамова кислота)</t>
  </si>
  <si>
    <t>UA-2018-11-14-000614-a</t>
  </si>
  <si>
    <t>ТОВ "БАДМ-Б",  м.Дніпро, вул. Панікахи, 2, кор.12, к.426, Дніпропетровська область, Україна, 49005</t>
  </si>
  <si>
    <t>39273420</t>
  </si>
  <si>
    <t>UA-2018-11-13-000641-b</t>
  </si>
  <si>
    <t>ПрАТ "Вінницяоблпаливо", вул. Хмельницьке шосе 122, м. Вінниця, 21021</t>
  </si>
  <si>
    <t>01880670</t>
  </si>
  <si>
    <t>Вироби медичного призначення: вата, шприци, рукавиці інше</t>
  </si>
  <si>
    <t>UA-2018-11-12-000295-a</t>
  </si>
  <si>
    <t>ТОВ "Інтела",  м. Харків, вул. Дарвіна 6, 61002</t>
  </si>
  <si>
    <t>Ліцензія на право користування програмним продуктом Мед Ейр та Криптос Гейт Плас</t>
  </si>
  <si>
    <t>UA-2018-10-30-000317-a</t>
  </si>
  <si>
    <t>ТОВ "Ілайф",вул. Зоологічна буд.4А, оф. 139, м. Київ, м. Київ, Україна, 04119</t>
  </si>
  <si>
    <t>Послуги з впровадження медичної інформаційної системи "Мед Ейр"</t>
  </si>
  <si>
    <t>UA-2018-10-30-000697-b</t>
  </si>
  <si>
    <t>Вакцин для профілактики грипу Джі Сі Флю</t>
  </si>
  <si>
    <t>UA-2018-10-29-000266-a</t>
  </si>
  <si>
    <t xml:space="preserve">18 056,25 </t>
  </si>
  <si>
    <t>ТОВ "Валанж-Фарм", м. Харків, вул. Барикадна 53, 61098</t>
  </si>
  <si>
    <t>Послуги з технічних випробувань та повірки медичного обладнання</t>
  </si>
  <si>
    <t>UA-2018-10-26-000807-b</t>
  </si>
  <si>
    <t>ПрАТ "Підприємство"Медтехніка", 21029, м. Вінниця, вул. Хмельницьке шосе 114</t>
  </si>
  <si>
    <t>03568379</t>
  </si>
  <si>
    <t>UA-2018-10-17-001841-b</t>
  </si>
  <si>
    <t xml:space="preserve">Приватне підприємство "Тінік-Оіл", 21050, м. Вінниця, вул. Театральна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</si>
</sst>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₽_-;\-* #,##0.00\ _₽_-;_-* &quot;-&quot;??\ _₽_-;_-@_-"/>
    <numFmt numFmtId="165" formatCode="#,##0.0"/>
    <numFmt numFmtId="166" formatCode="0.0"/>
    <numFmt numFmtId="167" formatCode="_(* #,##0.00_);_(* \(#,##0.00\);_(* &quot;-&quot;??_);_(@_)"/>
    <numFmt numFmtId="168" formatCode="dd\.mm\.yy;@"/>
    <numFmt numFmtId="169" formatCode="dd/mm/yy;@"/>
    <numFmt numFmtId="170" formatCode="#,##0.00\ &quot;грн.&quot;"/>
  </numFmts>
  <fonts count="5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u/>
      <sz val="14"/>
      <name val="Arial"/>
      <family val="2"/>
      <charset val="204"/>
    </font>
    <font>
      <sz val="11"/>
      <color rgb="FF333333"/>
      <name val="Arial"/>
      <family val="2"/>
      <charset val="204"/>
    </font>
    <font>
      <b/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sz val="10"/>
      <color rgb="FF002060"/>
      <name val="Arial"/>
      <family val="2"/>
      <charset val="204"/>
    </font>
    <font>
      <sz val="11"/>
      <name val="Arial"/>
      <family val="2"/>
      <charset val="204"/>
    </font>
    <font>
      <sz val="10"/>
      <color rgb="FF00B05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rgb="FF002060"/>
      <name val="Arial"/>
      <family val="2"/>
      <charset val="204"/>
    </font>
    <font>
      <sz val="9"/>
      <name val="Arial"/>
      <family val="2"/>
      <charset val="204"/>
    </font>
    <font>
      <sz val="11"/>
      <color rgb="FF454545"/>
      <name val="Arial"/>
      <family val="2"/>
      <charset val="204"/>
    </font>
    <font>
      <u/>
      <sz val="10"/>
      <name val="Arial"/>
      <family val="2"/>
      <charset val="204"/>
    </font>
    <font>
      <u/>
      <sz val="10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u/>
      <sz val="10"/>
      <color rgb="FF00B05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00206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0"/>
      <color rgb="FF7030A0"/>
      <name val="Arial"/>
      <family val="2"/>
      <charset val="204"/>
    </font>
    <font>
      <sz val="10"/>
      <color rgb="FF333333"/>
      <name val="Arial"/>
      <family val="2"/>
      <charset val="204"/>
    </font>
    <font>
      <sz val="8"/>
      <name val="Arial"/>
      <family val="2"/>
      <charset val="204"/>
    </font>
    <font>
      <sz val="10"/>
      <name val="Arial"/>
    </font>
    <font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rgb="FF454545"/>
      <name val="Arial"/>
      <family val="2"/>
      <charset val="204"/>
    </font>
    <font>
      <sz val="11"/>
      <color rgb="FF454545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0"/>
      <color rgb="FF747474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57">
    <xf numFmtId="0" fontId="0" fillId="0" borderId="0" xfId="0"/>
    <xf numFmtId="0" fontId="2" fillId="0" borderId="0" xfId="0" applyFont="1"/>
    <xf numFmtId="0" fontId="4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3" fontId="7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wrapText="1"/>
    </xf>
    <xf numFmtId="166" fontId="7" fillId="0" borderId="5" xfId="0" applyNumberFormat="1" applyFont="1" applyBorder="1" applyAlignment="1">
      <alignment horizontal="center" wrapText="1"/>
    </xf>
    <xf numFmtId="166" fontId="8" fillId="0" borderId="5" xfId="0" applyNumberFormat="1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3" fontId="10" fillId="0" borderId="5" xfId="0" applyNumberFormat="1" applyFont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  <xf numFmtId="166" fontId="10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>
      <alignment wrapText="1"/>
    </xf>
    <xf numFmtId="3" fontId="12" fillId="0" borderId="5" xfId="0" applyNumberFormat="1" applyFont="1" applyBorder="1" applyAlignment="1">
      <alignment horizontal="center" wrapText="1"/>
    </xf>
    <xf numFmtId="165" fontId="12" fillId="0" borderId="5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14" fontId="2" fillId="0" borderId="5" xfId="0" applyNumberFormat="1" applyFont="1" applyBorder="1"/>
    <xf numFmtId="0" fontId="0" fillId="0" borderId="5" xfId="0" applyBorder="1"/>
    <xf numFmtId="0" fontId="14" fillId="0" borderId="5" xfId="0" applyFont="1" applyBorder="1" applyAlignment="1">
      <alignment wrapText="1"/>
    </xf>
    <xf numFmtId="0" fontId="0" fillId="0" borderId="0" xfId="0" applyAlignment="1"/>
    <xf numFmtId="0" fontId="2" fillId="2" borderId="0" xfId="0" applyFont="1" applyFill="1"/>
    <xf numFmtId="0" fontId="16" fillId="2" borderId="0" xfId="0" applyFont="1" applyFill="1"/>
    <xf numFmtId="0" fontId="0" fillId="2" borderId="0" xfId="0" applyFill="1"/>
    <xf numFmtId="0" fontId="17" fillId="2" borderId="6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wrapText="1"/>
    </xf>
    <xf numFmtId="0" fontId="19" fillId="2" borderId="0" xfId="0" applyFont="1" applyFill="1" applyAlignment="1">
      <alignment horizontal="left" vertical="top" wrapText="1"/>
    </xf>
    <xf numFmtId="0" fontId="20" fillId="2" borderId="5" xfId="0" applyFont="1" applyFill="1" applyBorder="1"/>
    <xf numFmtId="0" fontId="2" fillId="2" borderId="5" xfId="0" applyFont="1" applyFill="1" applyBorder="1"/>
    <xf numFmtId="0" fontId="22" fillId="2" borderId="5" xfId="2" applyFont="1" applyFill="1" applyBorder="1" applyAlignment="1">
      <alignment horizontal="left" vertical="center" wrapText="1"/>
    </xf>
    <xf numFmtId="0" fontId="16" fillId="2" borderId="5" xfId="0" applyFont="1" applyFill="1" applyBorder="1"/>
    <xf numFmtId="14" fontId="2" fillId="2" borderId="5" xfId="0" applyNumberFormat="1" applyFont="1" applyFill="1" applyBorder="1"/>
    <xf numFmtId="0" fontId="23" fillId="2" borderId="1" xfId="0" applyFont="1" applyFill="1" applyBorder="1" applyAlignment="1">
      <alignment horizontal="left" vertical="center" wrapText="1"/>
    </xf>
    <xf numFmtId="0" fontId="0" fillId="2" borderId="5" xfId="0" applyFill="1" applyBorder="1"/>
    <xf numFmtId="0" fontId="19" fillId="2" borderId="5" xfId="0" applyFont="1" applyFill="1" applyBorder="1" applyAlignment="1">
      <alignment wrapText="1"/>
    </xf>
    <xf numFmtId="0" fontId="19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/>
    <xf numFmtId="0" fontId="22" fillId="2" borderId="0" xfId="2" applyFont="1" applyFill="1" applyAlignment="1">
      <alignment horizontal="left" vertical="center" wrapText="1"/>
    </xf>
    <xf numFmtId="0" fontId="16" fillId="2" borderId="4" xfId="0" applyFont="1" applyFill="1" applyBorder="1"/>
    <xf numFmtId="0" fontId="23" fillId="2" borderId="5" xfId="0" applyFont="1" applyFill="1" applyBorder="1" applyAlignment="1">
      <alignment horizontal="left" vertical="center" wrapText="1"/>
    </xf>
    <xf numFmtId="0" fontId="24" fillId="0" borderId="5" xfId="0" applyFont="1" applyBorder="1"/>
    <xf numFmtId="0" fontId="25" fillId="2" borderId="5" xfId="2" applyFont="1" applyFill="1" applyBorder="1" applyAlignment="1">
      <alignment horizontal="left" vertical="center" wrapText="1"/>
    </xf>
    <xf numFmtId="0" fontId="26" fillId="3" borderId="5" xfId="2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3" fillId="2" borderId="8" xfId="0" applyFont="1" applyFill="1" applyBorder="1" applyAlignment="1">
      <alignment horizontal="left" vertical="center" wrapText="1"/>
    </xf>
    <xf numFmtId="0" fontId="25" fillId="2" borderId="8" xfId="2" applyFont="1" applyFill="1" applyBorder="1" applyAlignment="1">
      <alignment horizontal="left" vertical="center" wrapText="1"/>
    </xf>
    <xf numFmtId="0" fontId="26" fillId="3" borderId="0" xfId="2" applyFont="1" applyFill="1" applyAlignment="1">
      <alignment horizontal="left" vertical="center" wrapText="1"/>
    </xf>
    <xf numFmtId="0" fontId="27" fillId="4" borderId="5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/>
    <xf numFmtId="0" fontId="27" fillId="4" borderId="4" xfId="0" applyFont="1" applyFill="1" applyBorder="1" applyAlignment="1">
      <alignment horizontal="left" vertical="center" wrapText="1"/>
    </xf>
    <xf numFmtId="0" fontId="21" fillId="0" borderId="5" xfId="2" applyBorder="1" applyAlignment="1">
      <alignment vertical="center" wrapText="1"/>
    </xf>
    <xf numFmtId="0" fontId="25" fillId="2" borderId="4" xfId="2" applyFont="1" applyFill="1" applyBorder="1" applyAlignment="1">
      <alignment horizontal="left" vertical="center" wrapText="1"/>
    </xf>
    <xf numFmtId="0" fontId="26" fillId="3" borderId="10" xfId="2" applyFont="1" applyFill="1" applyBorder="1" applyAlignment="1">
      <alignment horizontal="left" vertical="center" wrapText="1"/>
    </xf>
    <xf numFmtId="0" fontId="27" fillId="0" borderId="5" xfId="0" applyFont="1" applyBorder="1"/>
    <xf numFmtId="0" fontId="19" fillId="2" borderId="0" xfId="0" applyFont="1" applyFill="1" applyAlignment="1">
      <alignment wrapText="1"/>
    </xf>
    <xf numFmtId="0" fontId="2" fillId="2" borderId="4" xfId="0" applyFont="1" applyFill="1" applyBorder="1" applyAlignment="1">
      <alignment wrapText="1"/>
    </xf>
    <xf numFmtId="0" fontId="19" fillId="2" borderId="4" xfId="0" applyFont="1" applyFill="1" applyBorder="1" applyAlignment="1">
      <alignment horizontal="left" vertical="top" wrapText="1"/>
    </xf>
    <xf numFmtId="0" fontId="28" fillId="2" borderId="5" xfId="2" applyFont="1" applyFill="1" applyBorder="1" applyAlignment="1">
      <alignment horizontal="left" vertical="center" wrapText="1"/>
    </xf>
    <xf numFmtId="0" fontId="16" fillId="2" borderId="10" xfId="0" applyFont="1" applyFill="1" applyBorder="1"/>
    <xf numFmtId="0" fontId="19" fillId="2" borderId="5" xfId="0" applyFont="1" applyFill="1" applyBorder="1"/>
    <xf numFmtId="0" fontId="28" fillId="2" borderId="0" xfId="2" applyFont="1" applyFill="1" applyAlignment="1">
      <alignment horizontal="left" vertical="center" wrapText="1"/>
    </xf>
    <xf numFmtId="0" fontId="29" fillId="2" borderId="5" xfId="0" applyFont="1" applyFill="1" applyBorder="1"/>
    <xf numFmtId="0" fontId="23" fillId="2" borderId="5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5" fillId="2" borderId="5" xfId="2" applyFont="1" applyFill="1" applyBorder="1" applyAlignment="1">
      <alignment vertical="center" wrapText="1"/>
    </xf>
    <xf numFmtId="0" fontId="30" fillId="2" borderId="0" xfId="0" applyFont="1" applyFill="1" applyAlignment="1">
      <alignment wrapText="1"/>
    </xf>
    <xf numFmtId="0" fontId="19" fillId="2" borderId="0" xfId="0" applyFont="1" applyFill="1"/>
    <xf numFmtId="0" fontId="25" fillId="2" borderId="0" xfId="2" applyFont="1" applyFill="1" applyAlignment="1">
      <alignment vertical="center" wrapText="1"/>
    </xf>
    <xf numFmtId="0" fontId="2" fillId="2" borderId="1" xfId="0" applyFont="1" applyFill="1" applyBorder="1" applyAlignment="1">
      <alignment wrapText="1"/>
    </xf>
    <xf numFmtId="49" fontId="2" fillId="2" borderId="5" xfId="0" applyNumberFormat="1" applyFont="1" applyFill="1" applyBorder="1"/>
    <xf numFmtId="0" fontId="16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/>
    <xf numFmtId="0" fontId="16" fillId="2" borderId="1" xfId="0" applyFont="1" applyFill="1" applyBorder="1"/>
    <xf numFmtId="14" fontId="2" fillId="2" borderId="0" xfId="2" applyNumberFormat="1" applyFont="1" applyFill="1" applyAlignment="1">
      <alignment horizontal="left" wrapText="1"/>
    </xf>
    <xf numFmtId="0" fontId="18" fillId="2" borderId="5" xfId="0" applyFont="1" applyFill="1" applyBorder="1" applyAlignment="1">
      <alignment wrapText="1"/>
    </xf>
    <xf numFmtId="0" fontId="31" fillId="2" borderId="0" xfId="0" applyFont="1" applyFill="1"/>
    <xf numFmtId="0" fontId="32" fillId="2" borderId="0" xfId="0" applyFont="1" applyFill="1" applyAlignment="1">
      <alignment vertical="center" wrapText="1"/>
    </xf>
    <xf numFmtId="0" fontId="28" fillId="2" borderId="5" xfId="2" applyFont="1" applyFill="1" applyBorder="1" applyAlignment="1">
      <alignment vertical="center"/>
    </xf>
    <xf numFmtId="0" fontId="33" fillId="2" borderId="5" xfId="0" applyFont="1" applyFill="1" applyBorder="1" applyAlignment="1">
      <alignment wrapText="1"/>
    </xf>
    <xf numFmtId="0" fontId="20" fillId="2" borderId="5" xfId="0" applyFont="1" applyFill="1" applyBorder="1" applyAlignment="1">
      <alignment vertical="center" wrapText="1"/>
    </xf>
    <xf numFmtId="0" fontId="2" fillId="2" borderId="10" xfId="0" applyFont="1" applyFill="1" applyBorder="1"/>
    <xf numFmtId="0" fontId="31" fillId="2" borderId="5" xfId="0" applyFont="1" applyFill="1" applyBorder="1"/>
    <xf numFmtId="0" fontId="0" fillId="2" borderId="1" xfId="0" applyFill="1" applyBorder="1"/>
    <xf numFmtId="0" fontId="20" fillId="2" borderId="4" xfId="0" applyFont="1" applyFill="1" applyBorder="1"/>
    <xf numFmtId="0" fontId="0" fillId="2" borderId="4" xfId="0" applyFill="1" applyBorder="1"/>
    <xf numFmtId="0" fontId="34" fillId="2" borderId="5" xfId="0" applyFont="1" applyFill="1" applyBorder="1" applyAlignment="1">
      <alignment wrapText="1"/>
    </xf>
    <xf numFmtId="0" fontId="27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35" fillId="0" borderId="5" xfId="0" applyFont="1" applyBorder="1" applyAlignment="1">
      <alignment wrapText="1"/>
    </xf>
    <xf numFmtId="167" fontId="2" fillId="0" borderId="5" xfId="1" applyNumberFormat="1" applyFont="1" applyBorder="1"/>
    <xf numFmtId="0" fontId="2" fillId="0" borderId="5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3" fillId="0" borderId="5" xfId="0" applyFont="1" applyBorder="1" applyAlignment="1">
      <alignment wrapText="1"/>
    </xf>
    <xf numFmtId="0" fontId="36" fillId="0" borderId="5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right" wrapText="1"/>
    </xf>
    <xf numFmtId="168" fontId="2" fillId="0" borderId="5" xfId="0" applyNumberFormat="1" applyFont="1" applyBorder="1" applyAlignment="1">
      <alignment horizontal="center" wrapText="1"/>
    </xf>
    <xf numFmtId="0" fontId="36" fillId="0" borderId="5" xfId="0" applyFont="1" applyBorder="1" applyAlignment="1">
      <alignment horizontal="right" wrapText="1"/>
    </xf>
    <xf numFmtId="0" fontId="2" fillId="0" borderId="5" xfId="0" applyFont="1" applyFill="1" applyBorder="1" applyAlignment="1">
      <alignment horizontal="right"/>
    </xf>
    <xf numFmtId="169" fontId="2" fillId="0" borderId="5" xfId="0" applyNumberFormat="1" applyFont="1" applyBorder="1" applyAlignment="1">
      <alignment horizontal="center"/>
    </xf>
    <xf numFmtId="0" fontId="36" fillId="0" borderId="8" xfId="0" applyFont="1" applyBorder="1" applyAlignment="1">
      <alignment horizontal="right" wrapText="1"/>
    </xf>
    <xf numFmtId="0" fontId="2" fillId="0" borderId="8" xfId="0" applyFont="1" applyFill="1" applyBorder="1" applyAlignment="1">
      <alignment horizontal="right"/>
    </xf>
    <xf numFmtId="169" fontId="0" fillId="0" borderId="0" xfId="0" applyNumberFormat="1" applyAlignment="1">
      <alignment horizontal="center"/>
    </xf>
    <xf numFmtId="0" fontId="2" fillId="0" borderId="5" xfId="0" applyFont="1" applyFill="1" applyBorder="1"/>
    <xf numFmtId="0" fontId="2" fillId="0" borderId="0" xfId="0" applyFont="1" applyAlignment="1"/>
    <xf numFmtId="0" fontId="2" fillId="0" borderId="0" xfId="3" applyFont="1"/>
    <xf numFmtId="0" fontId="2" fillId="0" borderId="8" xfId="3" applyFont="1" applyFill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3" fillId="0" borderId="5" xfId="3" applyFont="1" applyBorder="1" applyAlignment="1">
      <alignment wrapText="1"/>
    </xf>
    <xf numFmtId="0" fontId="36" fillId="0" borderId="5" xfId="3" applyFont="1" applyBorder="1" applyAlignment="1">
      <alignment wrapText="1"/>
    </xf>
    <xf numFmtId="49" fontId="2" fillId="0" borderId="5" xfId="3" applyNumberFormat="1" applyFont="1" applyBorder="1"/>
    <xf numFmtId="0" fontId="2" fillId="0" borderId="5" xfId="3" applyFont="1" applyBorder="1" applyAlignment="1">
      <alignment horizontal="right"/>
    </xf>
    <xf numFmtId="0" fontId="2" fillId="0" borderId="8" xfId="3" applyFont="1" applyBorder="1" applyAlignment="1">
      <alignment horizontal="right"/>
    </xf>
    <xf numFmtId="0" fontId="36" fillId="0" borderId="5" xfId="3" applyFont="1" applyBorder="1" applyAlignment="1">
      <alignment horizontal="right" wrapText="1"/>
    </xf>
    <xf numFmtId="0" fontId="2" fillId="0" borderId="8" xfId="3" applyFont="1" applyFill="1" applyBorder="1" applyAlignment="1">
      <alignment horizontal="right"/>
    </xf>
    <xf numFmtId="168" fontId="2" fillId="0" borderId="5" xfId="3" applyNumberFormat="1" applyFont="1" applyBorder="1" applyAlignment="1">
      <alignment horizontal="right" wrapText="1"/>
    </xf>
    <xf numFmtId="169" fontId="2" fillId="0" borderId="5" xfId="3" applyNumberFormat="1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21" fillId="0" borderId="5" xfId="2" applyBorder="1" applyAlignment="1" applyProtection="1">
      <alignment wrapText="1"/>
    </xf>
    <xf numFmtId="0" fontId="2" fillId="0" borderId="5" xfId="0" applyFont="1" applyBorder="1" applyAlignment="1">
      <alignment vertical="center" wrapText="1"/>
    </xf>
    <xf numFmtId="49" fontId="2" fillId="0" borderId="5" xfId="0" applyNumberFormat="1" applyFont="1" applyBorder="1"/>
    <xf numFmtId="2" fontId="2" fillId="0" borderId="5" xfId="0" applyNumberFormat="1" applyFont="1" applyBorder="1"/>
    <xf numFmtId="2" fontId="2" fillId="0" borderId="5" xfId="0" applyNumberFormat="1" applyFont="1" applyFill="1" applyBorder="1"/>
    <xf numFmtId="0" fontId="2" fillId="2" borderId="9" xfId="0" applyFont="1" applyFill="1" applyBorder="1"/>
    <xf numFmtId="0" fontId="2" fillId="2" borderId="12" xfId="0" applyFont="1" applyFill="1" applyBorder="1"/>
    <xf numFmtId="0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justify" vertical="distributed"/>
    </xf>
    <xf numFmtId="0" fontId="2" fillId="2" borderId="5" xfId="0" applyFont="1" applyFill="1" applyBorder="1" applyAlignment="1">
      <alignment horizontal="justify"/>
    </xf>
    <xf numFmtId="0" fontId="37" fillId="0" borderId="0" xfId="3"/>
    <xf numFmtId="0" fontId="2" fillId="0" borderId="5" xfId="3" applyFont="1" applyBorder="1" applyAlignment="1">
      <alignment horizontal="center" wrapText="1"/>
    </xf>
    <xf numFmtId="0" fontId="40" fillId="5" borderId="5" xfId="3" applyFont="1" applyFill="1" applyBorder="1"/>
    <xf numFmtId="0" fontId="2" fillId="0" borderId="5" xfId="3" applyFont="1" applyBorder="1"/>
    <xf numFmtId="0" fontId="40" fillId="5" borderId="5" xfId="3" applyFont="1" applyFill="1" applyBorder="1" applyAlignment="1">
      <alignment horizontal="left" vertical="top"/>
    </xf>
    <xf numFmtId="0" fontId="2" fillId="0" borderId="9" xfId="3" applyFont="1" applyBorder="1" applyAlignment="1">
      <alignment horizontal="center" vertical="center" wrapText="1"/>
    </xf>
    <xf numFmtId="0" fontId="2" fillId="0" borderId="4" xfId="3" applyFont="1" applyBorder="1" applyAlignment="1">
      <alignment vertical="center" wrapText="1"/>
    </xf>
    <xf numFmtId="0" fontId="2" fillId="0" borderId="5" xfId="3" applyFont="1" applyBorder="1" applyAlignment="1">
      <alignment horizontal="center"/>
    </xf>
    <xf numFmtId="0" fontId="31" fillId="0" borderId="5" xfId="3" applyFont="1" applyBorder="1" applyAlignment="1">
      <alignment horizontal="left" vertical="top"/>
    </xf>
    <xf numFmtId="0" fontId="31" fillId="0" borderId="5" xfId="3" applyFont="1" applyBorder="1"/>
    <xf numFmtId="0" fontId="31" fillId="0" borderId="5" xfId="3" applyFont="1" applyBorder="1" applyAlignment="1">
      <alignment horizontal="left"/>
    </xf>
    <xf numFmtId="0" fontId="40" fillId="0" borderId="5" xfId="3" applyFont="1" applyBorder="1" applyAlignment="1">
      <alignment horizontal="left" vertical="top" wrapText="1"/>
    </xf>
    <xf numFmtId="0" fontId="31" fillId="0" borderId="5" xfId="6" applyFont="1" applyBorder="1" applyAlignment="1" applyProtection="1"/>
    <xf numFmtId="0" fontId="31" fillId="0" borderId="5" xfId="6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0" xfId="3" applyFont="1" applyBorder="1" applyAlignment="1">
      <alignment horizontal="center"/>
    </xf>
    <xf numFmtId="0" fontId="2" fillId="0" borderId="5" xfId="3" applyFont="1" applyBorder="1" applyAlignment="1">
      <alignment horizont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wrapText="1"/>
    </xf>
    <xf numFmtId="0" fontId="2" fillId="0" borderId="7" xfId="3" applyFont="1" applyBorder="1" applyAlignment="1">
      <alignment horizontal="center" wrapText="1"/>
    </xf>
    <xf numFmtId="0" fontId="2" fillId="0" borderId="3" xfId="3" applyFont="1" applyBorder="1" applyAlignment="1">
      <alignment horizont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/>
    </xf>
    <xf numFmtId="0" fontId="37" fillId="0" borderId="6" xfId="3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14" fontId="2" fillId="0" borderId="5" xfId="0" applyNumberFormat="1" applyFont="1" applyFill="1" applyBorder="1"/>
    <xf numFmtId="9" fontId="12" fillId="0" borderId="5" xfId="7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42" fillId="0" borderId="5" xfId="0" applyFont="1" applyBorder="1"/>
    <xf numFmtId="167" fontId="2" fillId="0" borderId="0" xfId="0" applyNumberFormat="1" applyFont="1"/>
    <xf numFmtId="0" fontId="36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center" wrapText="1"/>
    </xf>
    <xf numFmtId="0" fontId="36" fillId="0" borderId="5" xfId="0" applyFont="1" applyBorder="1" applyAlignment="1">
      <alignment horizontal="center"/>
    </xf>
    <xf numFmtId="0" fontId="36" fillId="0" borderId="5" xfId="0" applyFont="1" applyFill="1" applyBorder="1" applyAlignment="1">
      <alignment horizontal="center"/>
    </xf>
    <xf numFmtId="0" fontId="23" fillId="0" borderId="5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14" fontId="23" fillId="0" borderId="5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49" fontId="36" fillId="0" borderId="5" xfId="0" applyNumberFormat="1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19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wrapText="1"/>
    </xf>
    <xf numFmtId="0" fontId="38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45" fillId="0" borderId="0" xfId="0" applyFont="1" applyAlignment="1">
      <alignment wrapText="1"/>
    </xf>
    <xf numFmtId="0" fontId="23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4" fontId="23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/>
    <xf numFmtId="2" fontId="36" fillId="0" borderId="0" xfId="0" applyNumberFormat="1" applyFont="1"/>
    <xf numFmtId="16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right" vertical="center" wrapText="1"/>
    </xf>
    <xf numFmtId="0" fontId="36" fillId="0" borderId="5" xfId="0" applyFont="1" applyBorder="1" applyAlignment="1">
      <alignment wrapText="1"/>
    </xf>
    <xf numFmtId="3" fontId="2" fillId="0" borderId="5" xfId="3" applyNumberFormat="1" applyFont="1" applyBorder="1" applyAlignment="1">
      <alignment horizontal="right" wrapText="1"/>
    </xf>
    <xf numFmtId="3" fontId="2" fillId="0" borderId="5" xfId="3" applyNumberFormat="1" applyFont="1" applyBorder="1" applyAlignment="1">
      <alignment horizontal="right"/>
    </xf>
    <xf numFmtId="0" fontId="46" fillId="0" borderId="5" xfId="0" applyFont="1" applyFill="1" applyBorder="1" applyAlignment="1">
      <alignment horizontal="justify"/>
    </xf>
    <xf numFmtId="0" fontId="36" fillId="2" borderId="5" xfId="0" applyFont="1" applyFill="1" applyBorder="1"/>
    <xf numFmtId="0" fontId="24" fillId="2" borderId="0" xfId="0" applyFont="1" applyFill="1"/>
    <xf numFmtId="0" fontId="24" fillId="0" borderId="0" xfId="0" applyFont="1"/>
    <xf numFmtId="0" fontId="36" fillId="2" borderId="5" xfId="0" applyFont="1" applyFill="1" applyBorder="1" applyAlignment="1">
      <alignment horizontal="left"/>
    </xf>
    <xf numFmtId="4" fontId="46" fillId="6" borderId="5" xfId="0" applyNumberFormat="1" applyFont="1" applyFill="1" applyBorder="1" applyAlignment="1">
      <alignment horizontal="center"/>
    </xf>
    <xf numFmtId="14" fontId="36" fillId="2" borderId="5" xfId="0" applyNumberFormat="1" applyFont="1" applyFill="1" applyBorder="1" applyAlignment="1">
      <alignment horizontal="left"/>
    </xf>
    <xf numFmtId="0" fontId="32" fillId="2" borderId="0" xfId="0" applyFont="1" applyFill="1" applyAlignment="1">
      <alignment horizontal="center" vertical="justify"/>
    </xf>
    <xf numFmtId="4" fontId="46" fillId="2" borderId="13" xfId="0" applyNumberFormat="1" applyFont="1" applyFill="1" applyBorder="1" applyAlignment="1">
      <alignment horizontal="center"/>
    </xf>
    <xf numFmtId="0" fontId="47" fillId="2" borderId="14" xfId="0" applyFont="1" applyFill="1" applyBorder="1" applyAlignment="1">
      <alignment horizontal="justify"/>
    </xf>
    <xf numFmtId="0" fontId="24" fillId="0" borderId="0" xfId="0" applyFont="1" applyAlignment="1">
      <alignment horizontal="center" vertical="justify"/>
    </xf>
    <xf numFmtId="0" fontId="48" fillId="3" borderId="5" xfId="2" applyFont="1" applyFill="1" applyBorder="1" applyAlignment="1" applyProtection="1">
      <alignment horizontal="left" vertical="center" wrapText="1"/>
    </xf>
    <xf numFmtId="0" fontId="24" fillId="0" borderId="5" xfId="0" applyFont="1" applyBorder="1" applyAlignment="1">
      <alignment horizontal="center" vertical="justify"/>
    </xf>
    <xf numFmtId="0" fontId="49" fillId="0" borderId="0" xfId="0" applyFont="1" applyAlignment="1">
      <alignment horizontal="center" vertical="justify"/>
    </xf>
    <xf numFmtId="0" fontId="47" fillId="2" borderId="0" xfId="0" applyFont="1" applyFill="1" applyAlignment="1">
      <alignment horizontal="left"/>
    </xf>
    <xf numFmtId="0" fontId="36" fillId="2" borderId="5" xfId="0" applyFont="1" applyFill="1" applyBorder="1" applyAlignment="1">
      <alignment horizontal="justify"/>
    </xf>
    <xf numFmtId="0" fontId="47" fillId="0" borderId="5" xfId="0" applyFont="1" applyBorder="1" applyAlignment="1">
      <alignment horizontal="justify"/>
    </xf>
    <xf numFmtId="0" fontId="36" fillId="2" borderId="5" xfId="0" applyFont="1" applyFill="1" applyBorder="1" applyAlignment="1">
      <alignment horizontal="center" vertical="justify"/>
    </xf>
    <xf numFmtId="0" fontId="47" fillId="0" borderId="5" xfId="0" applyFont="1" applyBorder="1" applyAlignment="1">
      <alignment horizontal="justify" wrapText="1"/>
    </xf>
    <xf numFmtId="0" fontId="50" fillId="0" borderId="0" xfId="0" applyFont="1"/>
    <xf numFmtId="2" fontId="36" fillId="2" borderId="5" xfId="0" applyNumberFormat="1" applyFont="1" applyFill="1" applyBorder="1" applyAlignment="1">
      <alignment horizontal="justify"/>
    </xf>
    <xf numFmtId="0" fontId="48" fillId="0" borderId="15" xfId="2" applyFont="1" applyBorder="1" applyAlignment="1" applyProtection="1">
      <alignment horizontal="justify"/>
    </xf>
    <xf numFmtId="0" fontId="47" fillId="0" borderId="16" xfId="0" applyFont="1" applyBorder="1" applyAlignment="1">
      <alignment horizontal="justify"/>
    </xf>
    <xf numFmtId="0" fontId="46" fillId="0" borderId="5" xfId="0" applyFont="1" applyFill="1" applyBorder="1" applyAlignment="1"/>
    <xf numFmtId="0" fontId="47" fillId="2" borderId="16" xfId="0" applyFont="1" applyFill="1" applyBorder="1" applyAlignment="1">
      <alignment horizontal="justify"/>
    </xf>
    <xf numFmtId="2" fontId="46" fillId="0" borderId="5" xfId="0" applyNumberFormat="1" applyFont="1" applyFill="1" applyBorder="1" applyAlignment="1">
      <alignment horizontal="justify"/>
    </xf>
    <xf numFmtId="0" fontId="51" fillId="2" borderId="17" xfId="0" applyFont="1" applyFill="1" applyBorder="1" applyAlignment="1">
      <alignment horizontal="left"/>
    </xf>
    <xf numFmtId="0" fontId="51" fillId="2" borderId="17" xfId="0" applyFont="1" applyFill="1" applyBorder="1" applyAlignment="1">
      <alignment horizontal="justify"/>
    </xf>
    <xf numFmtId="0" fontId="27" fillId="0" borderId="0" xfId="0" applyFont="1" applyAlignment="1">
      <alignment horizontal="justify"/>
    </xf>
    <xf numFmtId="14" fontId="36" fillId="2" borderId="2" xfId="0" applyNumberFormat="1" applyFont="1" applyFill="1" applyBorder="1" applyAlignment="1">
      <alignment horizontal="left"/>
    </xf>
    <xf numFmtId="0" fontId="51" fillId="2" borderId="5" xfId="0" applyFont="1" applyFill="1" applyBorder="1" applyAlignment="1">
      <alignment horizontal="justify"/>
    </xf>
    <xf numFmtId="0" fontId="51" fillId="2" borderId="11" xfId="0" applyFont="1" applyFill="1" applyBorder="1" applyAlignment="1">
      <alignment horizontal="justify"/>
    </xf>
    <xf numFmtId="0" fontId="24" fillId="2" borderId="5" xfId="0" applyFont="1" applyFill="1" applyBorder="1"/>
    <xf numFmtId="0" fontId="36" fillId="2" borderId="2" xfId="0" applyFont="1" applyFill="1" applyBorder="1"/>
    <xf numFmtId="0" fontId="24" fillId="0" borderId="15" xfId="0" applyFont="1" applyBorder="1"/>
    <xf numFmtId="0" fontId="36" fillId="2" borderId="3" xfId="0" applyFont="1" applyFill="1" applyBorder="1"/>
    <xf numFmtId="0" fontId="36" fillId="2" borderId="0" xfId="0" applyFont="1" applyFill="1" applyBorder="1" applyAlignment="1">
      <alignment horizontal="left"/>
    </xf>
    <xf numFmtId="0" fontId="46" fillId="2" borderId="5" xfId="0" applyFont="1" applyFill="1" applyBorder="1" applyAlignment="1"/>
    <xf numFmtId="49" fontId="52" fillId="2" borderId="18" xfId="0" applyNumberFormat="1" applyFont="1" applyFill="1" applyBorder="1" applyAlignment="1">
      <alignment horizontal="left"/>
    </xf>
    <xf numFmtId="0" fontId="47" fillId="2" borderId="16" xfId="0" applyFont="1" applyFill="1" applyBorder="1" applyAlignment="1">
      <alignment horizontal="left"/>
    </xf>
    <xf numFmtId="0" fontId="47" fillId="2" borderId="0" xfId="0" applyFont="1" applyFill="1" applyAlignment="1">
      <alignment horizontal="justify"/>
    </xf>
    <xf numFmtId="0" fontId="47" fillId="2" borderId="5" xfId="0" applyFont="1" applyFill="1" applyBorder="1" applyAlignment="1">
      <alignment horizontal="justify"/>
    </xf>
    <xf numFmtId="0" fontId="36" fillId="2" borderId="4" xfId="0" applyFont="1" applyFill="1" applyBorder="1" applyAlignment="1">
      <alignment horizontal="left"/>
    </xf>
    <xf numFmtId="0" fontId="36" fillId="2" borderId="8" xfId="0" applyFont="1" applyFill="1" applyBorder="1" applyAlignment="1">
      <alignment horizontal="justify"/>
    </xf>
    <xf numFmtId="0" fontId="53" fillId="0" borderId="0" xfId="0" applyFont="1"/>
    <xf numFmtId="2" fontId="36" fillId="2" borderId="5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justify"/>
    </xf>
    <xf numFmtId="0" fontId="2" fillId="2" borderId="5" xfId="0" applyFont="1" applyFill="1" applyBorder="1" applyAlignment="1">
      <alignment horizontal="center" vertical="justify"/>
    </xf>
    <xf numFmtId="0" fontId="3" fillId="2" borderId="5" xfId="0" applyFont="1" applyFill="1" applyBorder="1"/>
    <xf numFmtId="2" fontId="3" fillId="2" borderId="5" xfId="0" applyNumberFormat="1" applyFont="1" applyFill="1" applyBorder="1" applyAlignment="1">
      <alignment horizontal="right"/>
    </xf>
    <xf numFmtId="0" fontId="36" fillId="2" borderId="0" xfId="0" applyNumberFormat="1" applyFont="1" applyFill="1" applyAlignment="1">
      <alignment horizontal="justify"/>
    </xf>
    <xf numFmtId="4" fontId="46" fillId="7" borderId="5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justify"/>
    </xf>
    <xf numFmtId="2" fontId="2" fillId="2" borderId="5" xfId="0" applyNumberFormat="1" applyFont="1" applyFill="1" applyBorder="1"/>
    <xf numFmtId="0" fontId="46" fillId="0" borderId="5" xfId="0" applyFont="1" applyFill="1" applyBorder="1" applyAlignment="1">
      <alignment horizontal="left"/>
    </xf>
    <xf numFmtId="4" fontId="46" fillId="8" borderId="5" xfId="0" applyNumberFormat="1" applyFont="1" applyFill="1" applyBorder="1" applyAlignment="1">
      <alignment horizontal="center"/>
    </xf>
    <xf numFmtId="0" fontId="43" fillId="2" borderId="1" xfId="0" applyFont="1" applyFill="1" applyBorder="1" applyAlignment="1">
      <alignment horizontal="justify"/>
    </xf>
    <xf numFmtId="0" fontId="0" fillId="0" borderId="0" xfId="0" applyFont="1" applyAlignment="1">
      <alignment horizontal="justify"/>
    </xf>
    <xf numFmtId="0" fontId="46" fillId="0" borderId="1" xfId="0" applyFont="1" applyFill="1" applyBorder="1" applyAlignment="1">
      <alignment horizontal="left"/>
    </xf>
    <xf numFmtId="2" fontId="46" fillId="6" borderId="5" xfId="0" applyNumberFormat="1" applyFont="1" applyFill="1" applyBorder="1" applyAlignment="1">
      <alignment horizontal="center"/>
    </xf>
    <xf numFmtId="0" fontId="36" fillId="2" borderId="2" xfId="0" applyFont="1" applyFill="1" applyBorder="1" applyAlignment="1">
      <alignment horizontal="justify"/>
    </xf>
    <xf numFmtId="0" fontId="36" fillId="2" borderId="3" xfId="0" applyFont="1" applyFill="1" applyBorder="1" applyAlignment="1">
      <alignment horizontal="justify"/>
    </xf>
    <xf numFmtId="0" fontId="24" fillId="0" borderId="0" xfId="0" applyFont="1" applyBorder="1"/>
    <xf numFmtId="0" fontId="24" fillId="0" borderId="1" xfId="0" applyFont="1" applyBorder="1"/>
    <xf numFmtId="0" fontId="24" fillId="0" borderId="16" xfId="0" applyFont="1" applyBorder="1"/>
    <xf numFmtId="0" fontId="27" fillId="0" borderId="0" xfId="0" applyFont="1"/>
    <xf numFmtId="4" fontId="46" fillId="2" borderId="1" xfId="0" applyNumberFormat="1" applyFont="1" applyFill="1" applyBorder="1" applyAlignment="1">
      <alignment horizontal="center"/>
    </xf>
    <xf numFmtId="0" fontId="54" fillId="9" borderId="5" xfId="0" applyFont="1" applyFill="1" applyBorder="1" applyAlignment="1">
      <alignment horizontal="justify"/>
    </xf>
    <xf numFmtId="0" fontId="2" fillId="9" borderId="5" xfId="0" applyFont="1" applyFill="1" applyBorder="1" applyAlignment="1">
      <alignment horizontal="justify" vertical="distributed"/>
    </xf>
    <xf numFmtId="0" fontId="36" fillId="9" borderId="5" xfId="0" applyFont="1" applyFill="1" applyBorder="1"/>
    <xf numFmtId="0" fontId="24" fillId="9" borderId="0" xfId="0" applyFont="1" applyFill="1"/>
    <xf numFmtId="0" fontId="36" fillId="9" borderId="5" xfId="0" applyFont="1" applyFill="1" applyBorder="1" applyAlignment="1">
      <alignment horizontal="justify"/>
    </xf>
    <xf numFmtId="0" fontId="24" fillId="9" borderId="5" xfId="0" applyFont="1" applyFill="1" applyBorder="1"/>
    <xf numFmtId="2" fontId="36" fillId="9" borderId="5" xfId="0" applyNumberFormat="1" applyFont="1" applyFill="1" applyBorder="1" applyAlignment="1">
      <alignment horizontal="left"/>
    </xf>
    <xf numFmtId="4" fontId="46" fillId="9" borderId="5" xfId="0" applyNumberFormat="1" applyFont="1" applyFill="1" applyBorder="1" applyAlignment="1">
      <alignment horizontal="center"/>
    </xf>
    <xf numFmtId="14" fontId="36" fillId="9" borderId="5" xfId="0" applyNumberFormat="1" applyFont="1" applyFill="1" applyBorder="1" applyAlignment="1">
      <alignment horizontal="left"/>
    </xf>
    <xf numFmtId="0" fontId="36" fillId="9" borderId="5" xfId="0" applyFont="1" applyFill="1" applyBorder="1" applyAlignment="1">
      <alignment horizontal="left"/>
    </xf>
    <xf numFmtId="0" fontId="36" fillId="9" borderId="1" xfId="0" applyFont="1" applyFill="1" applyBorder="1" applyAlignment="1">
      <alignment horizontal="justify"/>
    </xf>
    <xf numFmtId="0" fontId="2" fillId="2" borderId="5" xfId="2" applyFont="1" applyFill="1" applyBorder="1" applyAlignment="1" applyProtection="1">
      <alignment horizontal="justify"/>
    </xf>
    <xf numFmtId="4" fontId="43" fillId="2" borderId="5" xfId="0" applyNumberFormat="1" applyFont="1" applyFill="1" applyBorder="1" applyAlignment="1">
      <alignment horizontal="left"/>
    </xf>
    <xf numFmtId="0" fontId="2" fillId="2" borderId="19" xfId="2" applyFont="1" applyFill="1" applyBorder="1" applyAlignment="1" applyProtection="1">
      <alignment horizontal="justify"/>
    </xf>
    <xf numFmtId="0" fontId="2" fillId="2" borderId="16" xfId="2" applyFont="1" applyFill="1" applyBorder="1" applyAlignment="1" applyProtection="1">
      <alignment horizontal="justify"/>
    </xf>
    <xf numFmtId="0" fontId="2" fillId="2" borderId="0" xfId="2" applyFont="1" applyFill="1" applyAlignment="1" applyProtection="1">
      <alignment horizontal="justify"/>
    </xf>
    <xf numFmtId="4" fontId="43" fillId="2" borderId="20" xfId="0" applyNumberFormat="1" applyFont="1" applyFill="1" applyBorder="1" applyAlignment="1">
      <alignment horizontal="left"/>
    </xf>
    <xf numFmtId="0" fontId="36" fillId="2" borderId="5" xfId="2" applyFont="1" applyFill="1" applyBorder="1" applyAlignment="1" applyProtection="1">
      <alignment horizontal="justify"/>
    </xf>
    <xf numFmtId="2" fontId="36" fillId="2" borderId="1" xfId="0" applyNumberFormat="1" applyFont="1" applyFill="1" applyBorder="1" applyAlignment="1">
      <alignment horizontal="left"/>
    </xf>
    <xf numFmtId="0" fontId="2" fillId="0" borderId="5" xfId="2" applyFont="1" applyFill="1" applyBorder="1" applyAlignment="1" applyProtection="1">
      <alignment horizontal="justify"/>
    </xf>
    <xf numFmtId="0" fontId="36" fillId="0" borderId="5" xfId="0" applyFont="1" applyFill="1" applyBorder="1" applyAlignment="1">
      <alignment horizontal="justify"/>
    </xf>
    <xf numFmtId="2" fontId="36" fillId="0" borderId="5" xfId="0" applyNumberFormat="1" applyFont="1" applyFill="1" applyBorder="1" applyAlignment="1">
      <alignment horizontal="left"/>
    </xf>
    <xf numFmtId="14" fontId="36" fillId="0" borderId="5" xfId="0" applyNumberFormat="1" applyFont="1" applyFill="1" applyBorder="1" applyAlignment="1">
      <alignment horizontal="left"/>
    </xf>
    <xf numFmtId="0" fontId="36" fillId="0" borderId="5" xfId="0" applyFont="1" applyFill="1" applyBorder="1" applyAlignment="1">
      <alignment horizontal="left"/>
    </xf>
    <xf numFmtId="4" fontId="36" fillId="2" borderId="5" xfId="0" applyNumberFormat="1" applyFont="1" applyFill="1" applyBorder="1" applyAlignment="1">
      <alignment horizontal="left"/>
    </xf>
    <xf numFmtId="0" fontId="36" fillId="0" borderId="1" xfId="0" applyFont="1" applyBorder="1" applyAlignment="1">
      <alignment horizontal="justify"/>
    </xf>
    <xf numFmtId="2" fontId="36" fillId="2" borderId="5" xfId="0" applyNumberFormat="1" applyFont="1" applyFill="1" applyBorder="1" applyAlignment="1">
      <alignment horizontal="center" vertical="justify"/>
    </xf>
    <xf numFmtId="0" fontId="43" fillId="2" borderId="5" xfId="2" applyFont="1" applyFill="1" applyBorder="1" applyAlignment="1" applyProtection="1">
      <alignment horizontal="justify"/>
    </xf>
    <xf numFmtId="0" fontId="43" fillId="2" borderId="5" xfId="0" applyFont="1" applyFill="1" applyBorder="1" applyAlignment="1">
      <alignment horizontal="justify"/>
    </xf>
    <xf numFmtId="2" fontId="43" fillId="2" borderId="5" xfId="0" applyNumberFormat="1" applyFont="1" applyFill="1" applyBorder="1" applyAlignment="1">
      <alignment horizontal="left"/>
    </xf>
    <xf numFmtId="14" fontId="43" fillId="2" borderId="5" xfId="0" applyNumberFormat="1" applyFont="1" applyFill="1" applyBorder="1" applyAlignment="1">
      <alignment horizontal="left"/>
    </xf>
    <xf numFmtId="0" fontId="43" fillId="0" borderId="5" xfId="0" applyFont="1" applyBorder="1" applyAlignment="1">
      <alignment horizontal="justify"/>
    </xf>
    <xf numFmtId="0" fontId="36" fillId="0" borderId="5" xfId="0" applyFont="1" applyBorder="1" applyAlignment="1">
      <alignment horizontal="justify"/>
    </xf>
    <xf numFmtId="0" fontId="36" fillId="0" borderId="5" xfId="0" applyFont="1" applyBorder="1" applyAlignment="1">
      <alignment horizontal="justify" wrapText="1"/>
    </xf>
    <xf numFmtId="0" fontId="36" fillId="0" borderId="5" xfId="2" applyFont="1" applyFill="1" applyBorder="1" applyAlignment="1" applyProtection="1">
      <alignment horizontal="justify"/>
    </xf>
    <xf numFmtId="2" fontId="36" fillId="0" borderId="1" xfId="0" applyNumberFormat="1" applyFont="1" applyBorder="1" applyAlignment="1">
      <alignment horizontal="left"/>
    </xf>
    <xf numFmtId="14" fontId="36" fillId="0" borderId="1" xfId="0" applyNumberFormat="1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170" fontId="36" fillId="0" borderId="1" xfId="0" applyNumberFormat="1" applyFont="1" applyBorder="1" applyAlignment="1">
      <alignment horizontal="left"/>
    </xf>
    <xf numFmtId="14" fontId="36" fillId="2" borderId="1" xfId="0" applyNumberFormat="1" applyFont="1" applyFill="1" applyBorder="1" applyAlignment="1">
      <alignment horizontal="left"/>
    </xf>
    <xf numFmtId="0" fontId="36" fillId="2" borderId="1" xfId="0" applyFont="1" applyFill="1" applyBorder="1" applyAlignment="1">
      <alignment horizontal="left"/>
    </xf>
    <xf numFmtId="2" fontId="43" fillId="2" borderId="1" xfId="0" applyNumberFormat="1" applyFont="1" applyFill="1" applyBorder="1" applyAlignment="1">
      <alignment horizontal="left"/>
    </xf>
    <xf numFmtId="14" fontId="43" fillId="2" borderId="1" xfId="0" applyNumberFormat="1" applyFont="1" applyFill="1" applyBorder="1" applyAlignment="1">
      <alignment horizontal="left"/>
    </xf>
    <xf numFmtId="0" fontId="43" fillId="2" borderId="1" xfId="0" applyFont="1" applyFill="1" applyBorder="1" applyAlignment="1">
      <alignment horizontal="left"/>
    </xf>
    <xf numFmtId="2" fontId="36" fillId="2" borderId="1" xfId="0" applyNumberFormat="1" applyFont="1" applyFill="1" applyBorder="1" applyAlignment="1">
      <alignment horizontal="justify"/>
    </xf>
    <xf numFmtId="0" fontId="36" fillId="0" borderId="5" xfId="0" applyFont="1" applyBorder="1"/>
    <xf numFmtId="2" fontId="36" fillId="0" borderId="5" xfId="0" applyNumberFormat="1" applyFont="1" applyBorder="1" applyAlignment="1">
      <alignment horizontal="left"/>
    </xf>
    <xf numFmtId="14" fontId="36" fillId="0" borderId="5" xfId="0" applyNumberFormat="1" applyFont="1" applyBorder="1" applyAlignment="1">
      <alignment horizontal="left"/>
    </xf>
    <xf numFmtId="0" fontId="36" fillId="0" borderId="5" xfId="0" applyFont="1" applyBorder="1" applyAlignment="1">
      <alignment horizontal="left"/>
    </xf>
    <xf numFmtId="0" fontId="36" fillId="0" borderId="5" xfId="0" applyFont="1" applyBorder="1" applyAlignment="1">
      <alignment horizontal="center" vertical="justify"/>
    </xf>
    <xf numFmtId="49" fontId="36" fillId="0" borderId="5" xfId="0" applyNumberFormat="1" applyFont="1" applyBorder="1" applyAlignment="1">
      <alignment horizontal="center" vertical="justify"/>
    </xf>
    <xf numFmtId="0" fontId="36" fillId="10" borderId="5" xfId="0" applyFont="1" applyFill="1" applyBorder="1" applyAlignment="1">
      <alignment horizontal="justify"/>
    </xf>
    <xf numFmtId="0" fontId="0" fillId="2" borderId="5" xfId="0" applyFill="1" applyBorder="1" applyAlignment="1">
      <alignment horizontal="center" vertical="justify"/>
    </xf>
    <xf numFmtId="0" fontId="2" fillId="0" borderId="5" xfId="0" applyFont="1" applyBorder="1" applyAlignment="1">
      <alignment horizontal="justify"/>
    </xf>
    <xf numFmtId="0" fontId="2" fillId="0" borderId="5" xfId="0" applyFont="1" applyFill="1" applyBorder="1" applyAlignment="1">
      <alignment horizontal="justify" vertical="distributed"/>
    </xf>
    <xf numFmtId="0" fontId="36" fillId="0" borderId="5" xfId="0" applyFont="1" applyFill="1" applyBorder="1"/>
    <xf numFmtId="0" fontId="2" fillId="0" borderId="5" xfId="0" applyFont="1" applyFill="1" applyBorder="1" applyAlignment="1">
      <alignment horizontal="center" vertical="justify"/>
    </xf>
    <xf numFmtId="170" fontId="2" fillId="0" borderId="5" xfId="0" applyNumberFormat="1" applyFont="1" applyBorder="1"/>
    <xf numFmtId="0" fontId="55" fillId="0" borderId="5" xfId="0" applyFont="1" applyBorder="1" applyAlignment="1">
      <alignment horizontal="center" vertical="justify"/>
    </xf>
    <xf numFmtId="2" fontId="56" fillId="0" borderId="5" xfId="0" applyNumberFormat="1" applyFont="1" applyBorder="1" applyAlignment="1">
      <alignment wrapText="1"/>
    </xf>
    <xf numFmtId="14" fontId="2" fillId="0" borderId="5" xfId="0" applyNumberFormat="1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14" fontId="2" fillId="0" borderId="5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wrapText="1"/>
    </xf>
    <xf numFmtId="49" fontId="2" fillId="0" borderId="8" xfId="0" applyNumberFormat="1" applyFont="1" applyBorder="1"/>
    <xf numFmtId="2" fontId="2" fillId="0" borderId="8" xfId="0" applyNumberFormat="1" applyFont="1" applyFill="1" applyBorder="1"/>
    <xf numFmtId="0" fontId="2" fillId="0" borderId="5" xfId="0" applyFont="1" applyBorder="1" applyAlignment="1">
      <alignment horizontal="right" wrapText="1" indent="1"/>
    </xf>
    <xf numFmtId="0" fontId="2" fillId="0" borderId="4" xfId="0" applyFont="1" applyBorder="1" applyAlignment="1">
      <alignment wrapText="1"/>
    </xf>
    <xf numFmtId="49" fontId="2" fillId="0" borderId="4" xfId="0" applyNumberFormat="1" applyFont="1" applyBorder="1"/>
    <xf numFmtId="169" fontId="2" fillId="0" borderId="5" xfId="0" applyNumberFormat="1" applyFont="1" applyBorder="1"/>
    <xf numFmtId="0" fontId="57" fillId="11" borderId="0" xfId="0" applyFont="1" applyFill="1" applyAlignment="1">
      <alignment vertical="top" wrapText="1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/>
    <xf numFmtId="0" fontId="2" fillId="0" borderId="0" xfId="0" applyFont="1" applyBorder="1"/>
    <xf numFmtId="169" fontId="2" fillId="0" borderId="0" xfId="0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2" fillId="0" borderId="0" xfId="0" applyFont="1" applyAlignment="1"/>
    <xf numFmtId="0" fontId="36" fillId="0" borderId="5" xfId="0" applyFont="1" applyBorder="1" applyAlignment="1">
      <alignment horizont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0" fontId="2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wrapText="1"/>
    </xf>
    <xf numFmtId="0" fontId="42" fillId="0" borderId="5" xfId="0" applyFont="1" applyFill="1" applyBorder="1"/>
    <xf numFmtId="0" fontId="42" fillId="0" borderId="5" xfId="0" applyFont="1" applyFill="1" applyBorder="1" applyAlignment="1"/>
    <xf numFmtId="14" fontId="42" fillId="0" borderId="5" xfId="0" applyNumberFormat="1" applyFont="1" applyFill="1" applyBorder="1" applyAlignment="1">
      <alignment wrapText="1"/>
    </xf>
    <xf numFmtId="0" fontId="42" fillId="0" borderId="5" xfId="0" applyFont="1" applyFill="1" applyBorder="1" applyAlignment="1">
      <alignment wrapText="1"/>
    </xf>
    <xf numFmtId="0" fontId="42" fillId="0" borderId="5" xfId="0" applyFont="1" applyFill="1" applyBorder="1" applyAlignment="1">
      <alignment horizontal="left"/>
    </xf>
    <xf numFmtId="0" fontId="42" fillId="0" borderId="5" xfId="0" applyFont="1" applyFill="1" applyBorder="1" applyAlignment="1">
      <alignment vertical="top"/>
    </xf>
    <xf numFmtId="0" fontId="42" fillId="0" borderId="5" xfId="0" applyFont="1" applyFill="1" applyBorder="1" applyAlignment="1">
      <alignment horizontal="left" vertical="top"/>
    </xf>
    <xf numFmtId="0" fontId="42" fillId="0" borderId="0" xfId="0" applyFont="1" applyFill="1" applyAlignment="1"/>
    <xf numFmtId="0" fontId="42" fillId="0" borderId="0" xfId="0" applyFont="1" applyFill="1"/>
    <xf numFmtId="49" fontId="42" fillId="0" borderId="5" xfId="0" applyNumberFormat="1" applyFont="1" applyFill="1" applyBorder="1" applyAlignment="1">
      <alignment horizontal="right"/>
    </xf>
    <xf numFmtId="0" fontId="58" fillId="0" borderId="5" xfId="6" applyFont="1" applyFill="1" applyBorder="1" applyAlignment="1" applyProtection="1"/>
    <xf numFmtId="14" fontId="42" fillId="0" borderId="5" xfId="0" applyNumberFormat="1" applyFont="1" applyFill="1" applyBorder="1"/>
    <xf numFmtId="2" fontId="42" fillId="0" borderId="5" xfId="0" applyNumberFormat="1" applyFont="1" applyFill="1" applyBorder="1"/>
    <xf numFmtId="3" fontId="42" fillId="0" borderId="5" xfId="0" applyNumberFormat="1" applyFont="1" applyFill="1" applyBorder="1"/>
    <xf numFmtId="0" fontId="42" fillId="0" borderId="5" xfId="0" applyFont="1" applyFill="1" applyBorder="1" applyAlignment="1">
      <alignment horizontal="right"/>
    </xf>
  </cellXfs>
  <cellStyles count="8">
    <cellStyle name="Гиперссылка" xfId="2" builtinId="8"/>
    <cellStyle name="Гиперссылка 2" xfId="6"/>
    <cellStyle name="Обычный" xfId="0" builtinId="0"/>
    <cellStyle name="Обычный 2" xfId="3"/>
    <cellStyle name="Процентный" xfId="7" builtinId="5"/>
    <cellStyle name="Процентный 2" xfId="4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zo.com.ua/tenders/1788017" TargetMode="External"/><Relationship Id="rId13" Type="http://schemas.openxmlformats.org/officeDocument/2006/relationships/hyperlink" Target="https://www.dzo.com.ua/tenders/1666838" TargetMode="External"/><Relationship Id="rId18" Type="http://schemas.openxmlformats.org/officeDocument/2006/relationships/hyperlink" Target="https://www.dzo.com.ua/tenders/1895294" TargetMode="External"/><Relationship Id="rId3" Type="http://schemas.openxmlformats.org/officeDocument/2006/relationships/hyperlink" Target="https://www.dzo.com.ua/tenders/1817135" TargetMode="External"/><Relationship Id="rId7" Type="http://schemas.openxmlformats.org/officeDocument/2006/relationships/hyperlink" Target="https://www.dzo.com.ua/tenders/1788251" TargetMode="External"/><Relationship Id="rId12" Type="http://schemas.openxmlformats.org/officeDocument/2006/relationships/hyperlink" Target="https://www.dzo.com.ua/tenders/1726359" TargetMode="External"/><Relationship Id="rId17" Type="http://schemas.openxmlformats.org/officeDocument/2006/relationships/hyperlink" Target="https://www.dzo.com.ua/tenders/1741680" TargetMode="External"/><Relationship Id="rId2" Type="http://schemas.openxmlformats.org/officeDocument/2006/relationships/hyperlink" Target="https://www.dzo.com.ua/tenders/1849469" TargetMode="External"/><Relationship Id="rId16" Type="http://schemas.openxmlformats.org/officeDocument/2006/relationships/hyperlink" Target="https://www.dzo.com.ua/tenders/1693570" TargetMode="External"/><Relationship Id="rId1" Type="http://schemas.openxmlformats.org/officeDocument/2006/relationships/hyperlink" Target="https://www.dzo.com.ua/tenders/1855995" TargetMode="External"/><Relationship Id="rId6" Type="http://schemas.openxmlformats.org/officeDocument/2006/relationships/hyperlink" Target="https://www.dzo.com.ua/tenders/1788507" TargetMode="External"/><Relationship Id="rId11" Type="http://schemas.openxmlformats.org/officeDocument/2006/relationships/hyperlink" Target="https://www.dzo.com.ua/tenders/1746538" TargetMode="External"/><Relationship Id="rId5" Type="http://schemas.openxmlformats.org/officeDocument/2006/relationships/hyperlink" Target="https://www.dzo.com.ua/tenders/1809733" TargetMode="External"/><Relationship Id="rId15" Type="http://schemas.openxmlformats.org/officeDocument/2006/relationships/hyperlink" Target="https://www.dzo.com.ua/tenders/1645762" TargetMode="External"/><Relationship Id="rId10" Type="http://schemas.openxmlformats.org/officeDocument/2006/relationships/hyperlink" Target="https://www.dzo.com.ua/tenders/1779361" TargetMode="External"/><Relationship Id="rId4" Type="http://schemas.openxmlformats.org/officeDocument/2006/relationships/hyperlink" Target="https://www.dzo.com.ua/tenders/1813825" TargetMode="External"/><Relationship Id="rId9" Type="http://schemas.openxmlformats.org/officeDocument/2006/relationships/hyperlink" Target="https://www.dzo.com.ua/tenders/1786295" TargetMode="External"/><Relationship Id="rId14" Type="http://schemas.openxmlformats.org/officeDocument/2006/relationships/hyperlink" Target="https://www.dzo.com.ua/tenders/1651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4" workbookViewId="0">
      <selection activeCell="E11" sqref="E11"/>
    </sheetView>
  </sheetViews>
  <sheetFormatPr defaultRowHeight="15" x14ac:dyDescent="0.25"/>
  <cols>
    <col min="1" max="1" width="22.7109375" customWidth="1"/>
    <col min="2" max="2" width="10.42578125" customWidth="1"/>
    <col min="3" max="3" width="18.5703125" customWidth="1"/>
    <col min="4" max="4" width="21.42578125" customWidth="1"/>
    <col min="5" max="5" width="16.85546875" customWidth="1"/>
    <col min="6" max="6" width="15.42578125" customWidth="1"/>
  </cols>
  <sheetData>
    <row r="1" spans="1:6" x14ac:dyDescent="0.25">
      <c r="F1" s="1" t="s">
        <v>0</v>
      </c>
    </row>
    <row r="2" spans="1:6" x14ac:dyDescent="0.25">
      <c r="A2" s="393" t="s">
        <v>122</v>
      </c>
      <c r="B2" s="393"/>
      <c r="C2" s="393"/>
      <c r="D2" s="393"/>
      <c r="E2" s="393"/>
      <c r="F2" s="393"/>
    </row>
    <row r="4" spans="1:6" ht="18" x14ac:dyDescent="0.25">
      <c r="A4" s="394" t="s">
        <v>1</v>
      </c>
      <c r="B4" s="394" t="s">
        <v>2</v>
      </c>
      <c r="C4" s="394" t="s">
        <v>3</v>
      </c>
      <c r="D4" s="394" t="s">
        <v>4</v>
      </c>
      <c r="E4" s="396" t="s">
        <v>5</v>
      </c>
      <c r="F4" s="397"/>
    </row>
    <row r="5" spans="1:6" ht="18" x14ac:dyDescent="0.25">
      <c r="A5" s="395"/>
      <c r="B5" s="395"/>
      <c r="C5" s="395"/>
      <c r="D5" s="395"/>
      <c r="E5" s="2" t="s">
        <v>6</v>
      </c>
      <c r="F5" s="2" t="s">
        <v>7</v>
      </c>
    </row>
    <row r="6" spans="1:6" x14ac:dyDescent="0.25">
      <c r="A6" s="3">
        <v>1</v>
      </c>
      <c r="B6" s="4">
        <v>2</v>
      </c>
      <c r="C6" s="4">
        <v>3</v>
      </c>
      <c r="D6" s="4">
        <v>4</v>
      </c>
      <c r="E6" s="5">
        <v>5</v>
      </c>
      <c r="F6" s="5">
        <v>6</v>
      </c>
    </row>
    <row r="7" spans="1:6" ht="20.25" x14ac:dyDescent="0.3">
      <c r="A7" s="6" t="s">
        <v>8</v>
      </c>
      <c r="B7" s="7">
        <v>2</v>
      </c>
      <c r="C7" s="417">
        <v>598756</v>
      </c>
      <c r="D7" s="417">
        <v>509062.85</v>
      </c>
      <c r="E7" s="417">
        <v>89693.15</v>
      </c>
      <c r="F7" s="9"/>
    </row>
    <row r="8" spans="1:6" ht="40.5" x14ac:dyDescent="0.3">
      <c r="A8" s="6" t="s">
        <v>9</v>
      </c>
      <c r="B8" s="7">
        <v>12</v>
      </c>
      <c r="C8" s="417">
        <v>1421876.8</v>
      </c>
      <c r="D8" s="417">
        <v>1421876.8</v>
      </c>
      <c r="E8" s="8"/>
      <c r="F8" s="9"/>
    </row>
    <row r="9" spans="1:6" ht="40.5" x14ac:dyDescent="0.3">
      <c r="A9" s="6" t="s">
        <v>10</v>
      </c>
      <c r="B9" s="7"/>
      <c r="C9" s="8"/>
      <c r="D9" s="8"/>
      <c r="E9" s="8"/>
      <c r="F9" s="10"/>
    </row>
    <row r="10" spans="1:6" ht="40.5" x14ac:dyDescent="0.3">
      <c r="A10" s="6" t="s">
        <v>11</v>
      </c>
      <c r="B10" s="7">
        <v>95</v>
      </c>
      <c r="C10" s="417">
        <v>5245771.7</v>
      </c>
      <c r="D10" s="417">
        <v>4712139.47</v>
      </c>
      <c r="E10" s="417">
        <v>533632.23</v>
      </c>
      <c r="F10" s="9"/>
    </row>
    <row r="11" spans="1:6" ht="60.75" x14ac:dyDescent="0.3">
      <c r="A11" s="11" t="s">
        <v>12</v>
      </c>
      <c r="B11" s="12">
        <v>81</v>
      </c>
      <c r="C11" s="418">
        <v>3530167.03</v>
      </c>
      <c r="D11" s="418">
        <v>3530167.03</v>
      </c>
      <c r="E11" s="13"/>
      <c r="F11" s="14"/>
    </row>
    <row r="12" spans="1:6" ht="60.75" x14ac:dyDescent="0.3">
      <c r="A12" s="11" t="s">
        <v>13</v>
      </c>
      <c r="B12" s="12">
        <v>446</v>
      </c>
      <c r="C12" s="418">
        <v>3844350.05</v>
      </c>
      <c r="D12" s="418">
        <v>3844350.05</v>
      </c>
      <c r="E12" s="13"/>
      <c r="F12" s="14"/>
    </row>
    <row r="13" spans="1:6" ht="20.25" x14ac:dyDescent="0.3">
      <c r="A13" s="15" t="s">
        <v>14</v>
      </c>
      <c r="B13" s="16">
        <f>SUM(B7:B12)</f>
        <v>636</v>
      </c>
      <c r="C13" s="17">
        <f>SUM(C7:C12)</f>
        <v>14640921.579999998</v>
      </c>
      <c r="D13" s="17">
        <f>SUM(D7:D12)</f>
        <v>14017596.199999999</v>
      </c>
      <c r="E13" s="17">
        <f>SUM(E7:E12)</f>
        <v>623325.38</v>
      </c>
      <c r="F13" s="196"/>
    </row>
    <row r="15" spans="1:6" x14ac:dyDescent="0.25">
      <c r="A15" s="1" t="s">
        <v>15</v>
      </c>
      <c r="B15" s="1"/>
    </row>
    <row r="16" spans="1:6" x14ac:dyDescent="0.25">
      <c r="A16" s="392" t="s">
        <v>16</v>
      </c>
      <c r="B16" s="392"/>
    </row>
    <row r="18" spans="1:1" x14ac:dyDescent="0.25">
      <c r="A18" t="s">
        <v>17</v>
      </c>
    </row>
    <row r="20" spans="1:1" x14ac:dyDescent="0.25">
      <c r="A20" t="s">
        <v>18</v>
      </c>
    </row>
    <row r="22" spans="1:1" x14ac:dyDescent="0.25">
      <c r="A22" t="s">
        <v>19</v>
      </c>
    </row>
    <row r="24" spans="1:1" x14ac:dyDescent="0.25">
      <c r="A24" t="s">
        <v>20</v>
      </c>
    </row>
  </sheetData>
  <mergeCells count="7">
    <mergeCell ref="A16:B16"/>
    <mergeCell ref="A2:F2"/>
    <mergeCell ref="A4:A5"/>
    <mergeCell ref="B4:B5"/>
    <mergeCell ref="C4:C5"/>
    <mergeCell ref="D4:D5"/>
    <mergeCell ref="E4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4"/>
  <sheetViews>
    <sheetView topLeftCell="B235" workbookViewId="0">
      <selection activeCell="B1" sqref="B1:Q374"/>
    </sheetView>
  </sheetViews>
  <sheetFormatPr defaultRowHeight="15" x14ac:dyDescent="0.25"/>
  <cols>
    <col min="1" max="1" width="3.140625" customWidth="1"/>
    <col min="11" max="11" width="9.140625" customWidth="1"/>
    <col min="12" max="12" width="10.42578125" customWidth="1"/>
    <col min="16" max="16" width="11.5703125" customWidth="1"/>
    <col min="18" max="18" width="12.85546875" customWidth="1"/>
  </cols>
  <sheetData>
    <row r="1" spans="1:17" x14ac:dyDescent="0.25">
      <c r="A1" s="14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21</v>
      </c>
    </row>
    <row r="2" spans="1:17" ht="18" x14ac:dyDescent="0.25">
      <c r="A2" s="144"/>
      <c r="B2" s="398" t="s">
        <v>22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</row>
    <row r="3" spans="1:17" ht="18" x14ac:dyDescent="0.25">
      <c r="A3" s="144"/>
      <c r="B3" s="198"/>
      <c r="C3" s="198"/>
      <c r="D3" s="198"/>
      <c r="E3" s="198"/>
      <c r="F3" s="198"/>
      <c r="G3" s="198"/>
      <c r="H3" s="198"/>
      <c r="I3" s="198"/>
      <c r="J3" s="198"/>
      <c r="K3" s="197"/>
      <c r="L3" s="198"/>
      <c r="M3" s="198"/>
      <c r="N3" s="198"/>
      <c r="O3" s="198"/>
      <c r="P3" s="198"/>
      <c r="Q3" s="198"/>
    </row>
    <row r="4" spans="1:17" ht="15" customHeight="1" x14ac:dyDescent="0.25">
      <c r="A4" s="42"/>
      <c r="B4" s="401" t="s">
        <v>23</v>
      </c>
      <c r="C4" s="404" t="s">
        <v>24</v>
      </c>
      <c r="D4" s="404"/>
      <c r="E4" s="405" t="s">
        <v>25</v>
      </c>
      <c r="F4" s="406"/>
      <c r="G4" s="406"/>
      <c r="H4" s="406"/>
      <c r="I4" s="406"/>
      <c r="J4" s="407"/>
      <c r="K4" s="401" t="s">
        <v>56</v>
      </c>
      <c r="L4" s="404" t="s">
        <v>27</v>
      </c>
      <c r="M4" s="404"/>
      <c r="N4" s="404"/>
      <c r="O4" s="404"/>
      <c r="P4" s="404"/>
      <c r="Q4" s="404"/>
    </row>
    <row r="5" spans="1:17" ht="15" customHeight="1" x14ac:dyDescent="0.25">
      <c r="A5" s="42"/>
      <c r="B5" s="402"/>
      <c r="C5" s="401" t="s">
        <v>28</v>
      </c>
      <c r="D5" s="401" t="s">
        <v>29</v>
      </c>
      <c r="E5" s="405" t="s">
        <v>30</v>
      </c>
      <c r="F5" s="406"/>
      <c r="G5" s="407"/>
      <c r="H5" s="405" t="s">
        <v>31</v>
      </c>
      <c r="I5" s="407"/>
      <c r="J5" s="410" t="s">
        <v>13</v>
      </c>
      <c r="K5" s="402"/>
      <c r="L5" s="401" t="s">
        <v>33</v>
      </c>
      <c r="M5" s="401" t="s">
        <v>34</v>
      </c>
      <c r="N5" s="401" t="s">
        <v>35</v>
      </c>
      <c r="O5" s="401" t="s">
        <v>57</v>
      </c>
      <c r="P5" s="401" t="s">
        <v>58</v>
      </c>
      <c r="Q5" s="401" t="s">
        <v>73</v>
      </c>
    </row>
    <row r="6" spans="1:17" ht="51" x14ac:dyDescent="0.25">
      <c r="A6" s="45"/>
      <c r="B6" s="403"/>
      <c r="C6" s="403"/>
      <c r="D6" s="403"/>
      <c r="E6" s="199" t="s">
        <v>8</v>
      </c>
      <c r="F6" s="199" t="s">
        <v>60</v>
      </c>
      <c r="G6" s="199" t="s">
        <v>10</v>
      </c>
      <c r="H6" s="199" t="s">
        <v>150</v>
      </c>
      <c r="I6" s="18" t="s">
        <v>12</v>
      </c>
      <c r="J6" s="410"/>
      <c r="K6" s="403"/>
      <c r="L6" s="403"/>
      <c r="M6" s="403"/>
      <c r="N6" s="403"/>
      <c r="O6" s="403"/>
      <c r="P6" s="403"/>
      <c r="Q6" s="403"/>
    </row>
    <row r="7" spans="1:17" ht="15.75" thickBot="1" x14ac:dyDescent="0.3">
      <c r="A7" s="145"/>
      <c r="B7" s="201">
        <v>1</v>
      </c>
      <c r="C7" s="201">
        <v>2</v>
      </c>
      <c r="D7" s="201">
        <v>3</v>
      </c>
      <c r="E7" s="201">
        <v>4</v>
      </c>
      <c r="F7" s="201">
        <v>5</v>
      </c>
      <c r="G7" s="201">
        <v>6</v>
      </c>
      <c r="H7" s="201">
        <v>7</v>
      </c>
      <c r="I7" s="201">
        <v>8</v>
      </c>
      <c r="J7" s="201">
        <v>9</v>
      </c>
      <c r="K7" s="201">
        <v>10</v>
      </c>
      <c r="L7" s="201">
        <v>11</v>
      </c>
      <c r="M7" s="20">
        <v>12</v>
      </c>
      <c r="N7" s="20">
        <v>13</v>
      </c>
      <c r="O7" s="20">
        <v>14</v>
      </c>
      <c r="P7" s="20">
        <v>15</v>
      </c>
      <c r="Q7" s="22">
        <v>16</v>
      </c>
    </row>
    <row r="8" spans="1:17" ht="221.25" thickBot="1" x14ac:dyDescent="0.3">
      <c r="A8" s="145">
        <v>1</v>
      </c>
      <c r="B8" s="246" t="s">
        <v>466</v>
      </c>
      <c r="C8" s="146" t="s">
        <v>89</v>
      </c>
      <c r="D8" s="247">
        <v>40416427</v>
      </c>
      <c r="E8" s="248"/>
      <c r="F8" s="247"/>
      <c r="G8" s="247"/>
      <c r="H8" s="249" t="s">
        <v>467</v>
      </c>
      <c r="I8" s="247"/>
      <c r="J8" s="250"/>
      <c r="K8" s="251">
        <v>18138</v>
      </c>
      <c r="L8" s="252">
        <v>43374</v>
      </c>
      <c r="M8" s="250" t="s">
        <v>64</v>
      </c>
      <c r="N8" s="253" t="s">
        <v>468</v>
      </c>
      <c r="O8" s="254" t="s">
        <v>469</v>
      </c>
      <c r="P8" s="251">
        <v>18130</v>
      </c>
      <c r="Q8" s="255" t="s">
        <v>470</v>
      </c>
    </row>
    <row r="9" spans="1:17" ht="409.5" x14ac:dyDescent="0.25">
      <c r="A9" s="145">
        <f>A8+1</f>
        <v>2</v>
      </c>
      <c r="B9" s="246" t="s">
        <v>471</v>
      </c>
      <c r="C9" s="146" t="s">
        <v>89</v>
      </c>
      <c r="D9" s="247">
        <v>40416427</v>
      </c>
      <c r="E9" s="256"/>
      <c r="F9" s="257"/>
      <c r="G9" s="247"/>
      <c r="H9" s="258"/>
      <c r="I9" s="259" t="s">
        <v>472</v>
      </c>
      <c r="J9" s="250"/>
      <c r="K9" s="251">
        <v>50000</v>
      </c>
      <c r="L9" s="252">
        <v>43381</v>
      </c>
      <c r="M9" s="260" t="s">
        <v>46</v>
      </c>
      <c r="N9" s="261" t="s">
        <v>473</v>
      </c>
      <c r="O9" s="261" t="s">
        <v>474</v>
      </c>
      <c r="P9" s="251">
        <v>50000</v>
      </c>
      <c r="Q9" s="262" t="s">
        <v>475</v>
      </c>
    </row>
    <row r="10" spans="1:17" ht="409.5" x14ac:dyDescent="0.25">
      <c r="A10" s="145">
        <f t="shared" ref="A10:A37" si="0">A9+1</f>
        <v>3</v>
      </c>
      <c r="B10" s="246" t="s">
        <v>476</v>
      </c>
      <c r="C10" s="146" t="s">
        <v>89</v>
      </c>
      <c r="D10" s="247">
        <v>40416427</v>
      </c>
      <c r="E10" s="57"/>
      <c r="F10" s="247"/>
      <c r="G10" s="247"/>
      <c r="H10" s="57" t="s">
        <v>477</v>
      </c>
      <c r="I10" s="247"/>
      <c r="J10" s="250"/>
      <c r="K10" s="251">
        <v>10555.1</v>
      </c>
      <c r="L10" s="252">
        <v>43382</v>
      </c>
      <c r="M10" s="263" t="s">
        <v>478</v>
      </c>
      <c r="N10" s="263" t="s">
        <v>479</v>
      </c>
      <c r="O10" s="263" t="s">
        <v>480</v>
      </c>
      <c r="P10" s="251">
        <v>9262.85</v>
      </c>
      <c r="Q10" s="264" t="s">
        <v>481</v>
      </c>
    </row>
    <row r="11" spans="1:17" ht="299.25" x14ac:dyDescent="0.25">
      <c r="A11" s="145">
        <f t="shared" si="0"/>
        <v>4</v>
      </c>
      <c r="B11" s="246" t="s">
        <v>482</v>
      </c>
      <c r="C11" s="146" t="s">
        <v>89</v>
      </c>
      <c r="D11" s="247">
        <v>40416427</v>
      </c>
      <c r="E11" s="265"/>
      <c r="F11" s="247"/>
      <c r="G11" s="247"/>
      <c r="H11" s="249" t="s">
        <v>483</v>
      </c>
      <c r="I11" s="247"/>
      <c r="J11" s="250"/>
      <c r="K11" s="251">
        <v>72500</v>
      </c>
      <c r="L11" s="252">
        <v>43385</v>
      </c>
      <c r="M11" s="250" t="s">
        <v>74</v>
      </c>
      <c r="N11" s="261" t="s">
        <v>484</v>
      </c>
      <c r="O11" s="266" t="s">
        <v>485</v>
      </c>
      <c r="P11" s="251">
        <v>72000</v>
      </c>
      <c r="Q11" s="262" t="s">
        <v>486</v>
      </c>
    </row>
    <row r="12" spans="1:17" ht="315.75" thickBot="1" x14ac:dyDescent="0.3">
      <c r="A12" s="145">
        <f t="shared" si="0"/>
        <v>5</v>
      </c>
      <c r="B12" s="246" t="s">
        <v>487</v>
      </c>
      <c r="C12" s="146" t="s">
        <v>89</v>
      </c>
      <c r="D12" s="247">
        <v>40416427</v>
      </c>
      <c r="E12" s="57"/>
      <c r="F12" s="247"/>
      <c r="G12" s="247"/>
      <c r="H12" s="249" t="s">
        <v>488</v>
      </c>
      <c r="I12" s="257"/>
      <c r="J12" s="250"/>
      <c r="K12" s="251">
        <v>143890</v>
      </c>
      <c r="L12" s="252">
        <v>43385</v>
      </c>
      <c r="M12" s="250" t="s">
        <v>74</v>
      </c>
      <c r="N12" s="261" t="s">
        <v>484</v>
      </c>
      <c r="O12" s="261" t="s">
        <v>489</v>
      </c>
      <c r="P12" s="251">
        <v>143000</v>
      </c>
      <c r="Q12" s="267" t="s">
        <v>490</v>
      </c>
    </row>
    <row r="13" spans="1:17" ht="189.75" thickBot="1" x14ac:dyDescent="0.3">
      <c r="A13" s="145">
        <f t="shared" si="0"/>
        <v>6</v>
      </c>
      <c r="B13" s="246" t="s">
        <v>491</v>
      </c>
      <c r="C13" s="146" t="s">
        <v>89</v>
      </c>
      <c r="D13" s="247">
        <v>40416427</v>
      </c>
      <c r="E13" s="57"/>
      <c r="F13" s="247"/>
      <c r="G13" s="247"/>
      <c r="H13" s="249" t="s">
        <v>492</v>
      </c>
      <c r="I13" s="247"/>
      <c r="J13" s="250"/>
      <c r="K13" s="251">
        <v>10560</v>
      </c>
      <c r="L13" s="252">
        <v>43389</v>
      </c>
      <c r="M13" s="250" t="s">
        <v>64</v>
      </c>
      <c r="N13" s="261" t="s">
        <v>468</v>
      </c>
      <c r="O13" s="261" t="s">
        <v>493</v>
      </c>
      <c r="P13" s="251">
        <v>10200</v>
      </c>
      <c r="Q13" s="262" t="s">
        <v>494</v>
      </c>
    </row>
    <row r="14" spans="1:17" ht="268.5" thickBot="1" x14ac:dyDescent="0.3">
      <c r="A14" s="145">
        <f t="shared" si="0"/>
        <v>7</v>
      </c>
      <c r="B14" s="246" t="s">
        <v>495</v>
      </c>
      <c r="C14" s="146" t="s">
        <v>89</v>
      </c>
      <c r="D14" s="247">
        <v>40416427</v>
      </c>
      <c r="E14" s="57"/>
      <c r="F14" s="247"/>
      <c r="G14" s="247"/>
      <c r="H14" s="57" t="s">
        <v>496</v>
      </c>
      <c r="I14" s="247"/>
      <c r="J14" s="250"/>
      <c r="K14" s="251">
        <v>16287</v>
      </c>
      <c r="L14" s="252">
        <v>43389</v>
      </c>
      <c r="M14" s="250" t="s">
        <v>64</v>
      </c>
      <c r="N14" s="261" t="s">
        <v>497</v>
      </c>
      <c r="O14" s="261" t="s">
        <v>498</v>
      </c>
      <c r="P14" s="251">
        <v>13548</v>
      </c>
      <c r="Q14" s="268" t="s">
        <v>499</v>
      </c>
    </row>
    <row r="15" spans="1:17" ht="166.5" thickBot="1" x14ac:dyDescent="0.3">
      <c r="A15" s="145">
        <f t="shared" si="0"/>
        <v>8</v>
      </c>
      <c r="B15" s="269" t="s">
        <v>500</v>
      </c>
      <c r="C15" s="146" t="s">
        <v>89</v>
      </c>
      <c r="D15" s="247">
        <v>40416427</v>
      </c>
      <c r="E15" s="248"/>
      <c r="F15" s="247"/>
      <c r="G15" s="247"/>
      <c r="H15" s="57" t="s">
        <v>501</v>
      </c>
      <c r="I15" s="247"/>
      <c r="J15" s="250"/>
      <c r="K15" s="251">
        <v>24000</v>
      </c>
      <c r="L15" s="252">
        <v>43392</v>
      </c>
      <c r="M15" s="250" t="s">
        <v>64</v>
      </c>
      <c r="N15" s="261" t="s">
        <v>468</v>
      </c>
      <c r="O15" s="261" t="s">
        <v>502</v>
      </c>
      <c r="P15" s="251">
        <v>23560</v>
      </c>
      <c r="Q15" s="270" t="s">
        <v>503</v>
      </c>
    </row>
    <row r="16" spans="1:17" ht="237" thickBot="1" x14ac:dyDescent="0.3">
      <c r="A16" s="145">
        <f t="shared" si="0"/>
        <v>9</v>
      </c>
      <c r="B16" s="271" t="s">
        <v>504</v>
      </c>
      <c r="C16" s="146" t="s">
        <v>89</v>
      </c>
      <c r="D16" s="247">
        <v>40416427</v>
      </c>
      <c r="E16" s="57"/>
      <c r="F16" s="247"/>
      <c r="G16" s="247"/>
      <c r="H16" s="249" t="s">
        <v>505</v>
      </c>
      <c r="I16" s="247"/>
      <c r="J16" s="250"/>
      <c r="K16" s="251">
        <v>8110</v>
      </c>
      <c r="L16" s="252">
        <v>43392</v>
      </c>
      <c r="M16" s="250" t="s">
        <v>64</v>
      </c>
      <c r="N16" s="261" t="s">
        <v>506</v>
      </c>
      <c r="O16" s="261" t="s">
        <v>507</v>
      </c>
      <c r="P16" s="251">
        <v>7900</v>
      </c>
      <c r="Q16" s="268" t="s">
        <v>508</v>
      </c>
    </row>
    <row r="17" spans="1:17" ht="205.5" thickBot="1" x14ac:dyDescent="0.3">
      <c r="A17" s="145">
        <f t="shared" si="0"/>
        <v>10</v>
      </c>
      <c r="B17" s="246" t="s">
        <v>509</v>
      </c>
      <c r="C17" s="146" t="s">
        <v>89</v>
      </c>
      <c r="D17" s="247">
        <v>40416427</v>
      </c>
      <c r="E17" s="57"/>
      <c r="F17" s="247"/>
      <c r="G17" s="247"/>
      <c r="H17" s="57" t="s">
        <v>510</v>
      </c>
      <c r="I17" s="247"/>
      <c r="J17" s="250"/>
      <c r="K17" s="251">
        <v>90000</v>
      </c>
      <c r="L17" s="252">
        <v>43396</v>
      </c>
      <c r="M17" s="272" t="s">
        <v>64</v>
      </c>
      <c r="N17" s="273" t="s">
        <v>511</v>
      </c>
      <c r="O17" s="273" t="s">
        <v>512</v>
      </c>
      <c r="P17" s="251">
        <v>89500</v>
      </c>
      <c r="Q17" s="262" t="s">
        <v>513</v>
      </c>
    </row>
    <row r="18" spans="1:17" ht="166.5" thickBot="1" x14ac:dyDescent="0.3">
      <c r="A18" s="145">
        <f t="shared" si="0"/>
        <v>11</v>
      </c>
      <c r="B18" s="269" t="s">
        <v>514</v>
      </c>
      <c r="C18" s="146" t="s">
        <v>89</v>
      </c>
      <c r="D18" s="247">
        <v>40416427</v>
      </c>
      <c r="E18" s="249"/>
      <c r="F18" s="247"/>
      <c r="G18" s="247"/>
      <c r="H18" s="57" t="s">
        <v>515</v>
      </c>
      <c r="I18" s="274"/>
      <c r="J18" s="250"/>
      <c r="K18" s="251">
        <v>33600</v>
      </c>
      <c r="L18" s="275"/>
      <c r="M18" s="250"/>
      <c r="N18" s="276"/>
      <c r="O18" s="277"/>
      <c r="P18" s="251">
        <v>33289.61</v>
      </c>
      <c r="Q18" s="268"/>
    </row>
    <row r="19" spans="1:17" ht="166.5" thickBot="1" x14ac:dyDescent="0.3">
      <c r="A19" s="145">
        <f t="shared" si="0"/>
        <v>12</v>
      </c>
      <c r="B19" s="269" t="s">
        <v>516</v>
      </c>
      <c r="C19" s="146" t="s">
        <v>89</v>
      </c>
      <c r="D19" s="247">
        <v>40416427</v>
      </c>
      <c r="E19" s="278"/>
      <c r="F19" s="247"/>
      <c r="G19" s="279"/>
      <c r="H19" s="280" t="s">
        <v>517</v>
      </c>
      <c r="I19" s="281"/>
      <c r="J19" s="250"/>
      <c r="K19" s="251">
        <v>29000</v>
      </c>
      <c r="L19" s="252">
        <v>43396</v>
      </c>
      <c r="M19" s="282" t="s">
        <v>64</v>
      </c>
      <c r="N19" s="45" t="s">
        <v>468</v>
      </c>
      <c r="O19" s="276" t="s">
        <v>518</v>
      </c>
      <c r="P19" s="251">
        <v>27646</v>
      </c>
      <c r="Q19" s="270" t="s">
        <v>519</v>
      </c>
    </row>
    <row r="20" spans="1:17" ht="166.5" thickBot="1" x14ac:dyDescent="0.3">
      <c r="A20" s="145">
        <f t="shared" si="0"/>
        <v>13</v>
      </c>
      <c r="B20" s="283" t="s">
        <v>520</v>
      </c>
      <c r="C20" s="146" t="s">
        <v>89</v>
      </c>
      <c r="D20" s="247">
        <v>40416427</v>
      </c>
      <c r="E20" s="249"/>
      <c r="F20" s="247"/>
      <c r="G20" s="247"/>
      <c r="H20" s="249" t="s">
        <v>521</v>
      </c>
      <c r="I20" s="247"/>
      <c r="J20" s="250"/>
      <c r="K20" s="251">
        <v>45000</v>
      </c>
      <c r="L20" s="284" t="s">
        <v>522</v>
      </c>
      <c r="M20" s="285" t="s">
        <v>64</v>
      </c>
      <c r="N20" s="286" t="s">
        <v>523</v>
      </c>
      <c r="O20" s="287" t="s">
        <v>524</v>
      </c>
      <c r="P20" s="251">
        <v>43297.5</v>
      </c>
      <c r="Q20" s="270" t="s">
        <v>508</v>
      </c>
    </row>
    <row r="21" spans="1:17" ht="165.75" x14ac:dyDescent="0.25">
      <c r="A21" s="145">
        <f t="shared" si="0"/>
        <v>14</v>
      </c>
      <c r="B21" s="269" t="s">
        <v>525</v>
      </c>
      <c r="C21" s="146" t="s">
        <v>89</v>
      </c>
      <c r="D21" s="247">
        <v>40416427</v>
      </c>
      <c r="E21" s="57"/>
      <c r="F21" s="247"/>
      <c r="G21" s="247"/>
      <c r="H21" s="57" t="s">
        <v>526</v>
      </c>
      <c r="I21" s="247"/>
      <c r="J21" s="250"/>
      <c r="K21" s="251">
        <v>27600</v>
      </c>
      <c r="L21" s="252">
        <v>43409</v>
      </c>
      <c r="M21" s="288" t="s">
        <v>64</v>
      </c>
      <c r="N21" s="261" t="s">
        <v>527</v>
      </c>
      <c r="O21" s="261" t="s">
        <v>528</v>
      </c>
      <c r="P21" s="251">
        <v>15498</v>
      </c>
      <c r="Q21" s="289" t="s">
        <v>529</v>
      </c>
    </row>
    <row r="22" spans="1:17" ht="280.5" x14ac:dyDescent="0.25">
      <c r="A22" s="145">
        <f t="shared" si="0"/>
        <v>15</v>
      </c>
      <c r="B22" s="290" t="s">
        <v>530</v>
      </c>
      <c r="C22" s="146" t="s">
        <v>89</v>
      </c>
      <c r="D22" s="247">
        <v>40416427</v>
      </c>
      <c r="E22" s="57"/>
      <c r="F22" s="247"/>
      <c r="G22" s="247"/>
      <c r="H22" s="57" t="s">
        <v>531</v>
      </c>
      <c r="I22" s="247"/>
      <c r="J22" s="291"/>
      <c r="K22" s="251">
        <v>36800</v>
      </c>
      <c r="L22" s="25">
        <v>43409</v>
      </c>
      <c r="M22" s="24" t="s">
        <v>65</v>
      </c>
      <c r="N22" s="292" t="s">
        <v>532</v>
      </c>
      <c r="O22" s="292" t="s">
        <v>533</v>
      </c>
      <c r="P22" s="141">
        <v>19740</v>
      </c>
      <c r="Q22" s="292" t="s">
        <v>534</v>
      </c>
    </row>
    <row r="23" spans="1:17" ht="165.75" x14ac:dyDescent="0.25">
      <c r="A23" s="145">
        <f t="shared" si="0"/>
        <v>16</v>
      </c>
      <c r="B23" s="269" t="s">
        <v>535</v>
      </c>
      <c r="C23" s="146" t="s">
        <v>89</v>
      </c>
      <c r="D23" s="247">
        <v>40416427</v>
      </c>
      <c r="E23" s="57"/>
      <c r="F23" s="247"/>
      <c r="G23" s="247"/>
      <c r="H23" s="57" t="s">
        <v>536</v>
      </c>
      <c r="I23" s="247"/>
      <c r="J23" s="291"/>
      <c r="K23" s="251">
        <v>161200</v>
      </c>
      <c r="L23" s="48">
        <v>43409</v>
      </c>
      <c r="M23" s="45" t="s">
        <v>65</v>
      </c>
      <c r="N23" s="293" t="s">
        <v>537</v>
      </c>
      <c r="O23" s="293" t="s">
        <v>538</v>
      </c>
      <c r="P23" s="294">
        <v>134366.39999999999</v>
      </c>
      <c r="Q23" s="293" t="s">
        <v>539</v>
      </c>
    </row>
    <row r="24" spans="1:17" ht="204.75" x14ac:dyDescent="0.25">
      <c r="A24" s="145">
        <f t="shared" si="0"/>
        <v>17</v>
      </c>
      <c r="B24" s="246" t="s">
        <v>540</v>
      </c>
      <c r="C24" s="146" t="s">
        <v>89</v>
      </c>
      <c r="D24" s="247">
        <v>40416427</v>
      </c>
      <c r="E24" s="249"/>
      <c r="F24" s="261"/>
      <c r="G24" s="261"/>
      <c r="H24" s="249" t="s">
        <v>541</v>
      </c>
      <c r="I24" s="261"/>
      <c r="J24" s="291"/>
      <c r="K24" s="251">
        <v>8240</v>
      </c>
      <c r="L24" s="252">
        <v>43409</v>
      </c>
      <c r="M24" s="250" t="s">
        <v>64</v>
      </c>
      <c r="N24" s="261" t="s">
        <v>542</v>
      </c>
      <c r="O24" s="261" t="s">
        <v>543</v>
      </c>
      <c r="P24" s="295">
        <v>8174.52</v>
      </c>
      <c r="Q24" s="261" t="s">
        <v>544</v>
      </c>
    </row>
    <row r="25" spans="1:17" ht="346.5" x14ac:dyDescent="0.25">
      <c r="A25" s="145">
        <f t="shared" si="0"/>
        <v>18</v>
      </c>
      <c r="B25" s="246" t="s">
        <v>545</v>
      </c>
      <c r="C25" s="146" t="s">
        <v>89</v>
      </c>
      <c r="D25" s="247">
        <v>40416427</v>
      </c>
      <c r="E25" s="57"/>
      <c r="F25" s="296"/>
      <c r="G25" s="261"/>
      <c r="H25" s="57"/>
      <c r="I25" s="57" t="s">
        <v>546</v>
      </c>
      <c r="J25" s="250"/>
      <c r="K25" s="251">
        <v>240000</v>
      </c>
      <c r="L25" s="252">
        <v>43410</v>
      </c>
      <c r="M25" s="250" t="s">
        <v>74</v>
      </c>
      <c r="N25" s="261" t="s">
        <v>547</v>
      </c>
      <c r="O25" s="250" t="s">
        <v>548</v>
      </c>
      <c r="P25" s="297">
        <v>240000</v>
      </c>
      <c r="Q25" s="298" t="s">
        <v>549</v>
      </c>
    </row>
    <row r="26" spans="1:17" ht="252" x14ac:dyDescent="0.25">
      <c r="A26" s="145">
        <f t="shared" si="0"/>
        <v>19</v>
      </c>
      <c r="B26" s="246" t="s">
        <v>550</v>
      </c>
      <c r="C26" s="146" t="s">
        <v>89</v>
      </c>
      <c r="D26" s="247">
        <v>40416427</v>
      </c>
      <c r="E26" s="249"/>
      <c r="F26" s="261"/>
      <c r="G26" s="261"/>
      <c r="H26" s="249" t="s">
        <v>551</v>
      </c>
      <c r="I26" s="261"/>
      <c r="J26" s="291"/>
      <c r="K26" s="251">
        <v>160000</v>
      </c>
      <c r="L26" s="252">
        <v>43412</v>
      </c>
      <c r="M26" s="250" t="s">
        <v>74</v>
      </c>
      <c r="N26" s="261" t="s">
        <v>547</v>
      </c>
      <c r="O26" s="261" t="s">
        <v>552</v>
      </c>
      <c r="P26" s="251">
        <v>147300</v>
      </c>
      <c r="Q26" s="261" t="s">
        <v>553</v>
      </c>
    </row>
    <row r="27" spans="1:17" ht="369.75" x14ac:dyDescent="0.25">
      <c r="A27" s="145">
        <f t="shared" si="0"/>
        <v>20</v>
      </c>
      <c r="B27" s="271" t="s">
        <v>554</v>
      </c>
      <c r="C27" s="146" t="s">
        <v>89</v>
      </c>
      <c r="D27" s="247">
        <v>40416427</v>
      </c>
      <c r="E27" s="57"/>
      <c r="F27" s="261"/>
      <c r="G27" s="261"/>
      <c r="H27" s="57" t="s">
        <v>555</v>
      </c>
      <c r="I27" s="261"/>
      <c r="J27" s="291"/>
      <c r="K27" s="251">
        <v>23380</v>
      </c>
      <c r="L27" s="48">
        <v>43416</v>
      </c>
      <c r="M27" s="45" t="s">
        <v>64</v>
      </c>
      <c r="N27" s="293" t="s">
        <v>556</v>
      </c>
      <c r="O27" s="293" t="s">
        <v>557</v>
      </c>
      <c r="P27" s="299">
        <v>22650</v>
      </c>
      <c r="Q27" s="293" t="s">
        <v>558</v>
      </c>
    </row>
    <row r="28" spans="1:17" ht="165.75" x14ac:dyDescent="0.25">
      <c r="A28" s="145">
        <f t="shared" si="0"/>
        <v>21</v>
      </c>
      <c r="B28" s="300" t="s">
        <v>559</v>
      </c>
      <c r="C28" s="146" t="s">
        <v>89</v>
      </c>
      <c r="D28" s="247">
        <v>40416427</v>
      </c>
      <c r="E28" s="57"/>
      <c r="F28" s="261"/>
      <c r="G28" s="261"/>
      <c r="H28" s="57" t="s">
        <v>560</v>
      </c>
      <c r="I28" s="261"/>
      <c r="J28" s="291"/>
      <c r="K28" s="251">
        <v>37353</v>
      </c>
      <c r="L28" s="252">
        <v>43417</v>
      </c>
      <c r="M28" s="250" t="s">
        <v>64</v>
      </c>
      <c r="N28" s="261" t="s">
        <v>561</v>
      </c>
      <c r="O28" s="261" t="s">
        <v>562</v>
      </c>
      <c r="P28" s="251">
        <v>34994</v>
      </c>
      <c r="Q28" s="298" t="s">
        <v>563</v>
      </c>
    </row>
    <row r="29" spans="1:17" ht="252" x14ac:dyDescent="0.25">
      <c r="A29" s="145">
        <f t="shared" si="0"/>
        <v>22</v>
      </c>
      <c r="B29" s="246" t="s">
        <v>564</v>
      </c>
      <c r="C29" s="146" t="s">
        <v>89</v>
      </c>
      <c r="D29" s="247">
        <v>40416427</v>
      </c>
      <c r="E29" s="57"/>
      <c r="F29" s="261"/>
      <c r="G29" s="261"/>
      <c r="H29" s="249" t="s">
        <v>565</v>
      </c>
      <c r="I29" s="261"/>
      <c r="J29" s="291"/>
      <c r="K29" s="251">
        <v>684488</v>
      </c>
      <c r="L29" s="252">
        <v>43417</v>
      </c>
      <c r="M29" s="250" t="s">
        <v>74</v>
      </c>
      <c r="N29" s="261" t="s">
        <v>547</v>
      </c>
      <c r="O29" s="261" t="s">
        <v>566</v>
      </c>
      <c r="P29" s="251">
        <v>611200</v>
      </c>
      <c r="Q29" s="298" t="s">
        <v>567</v>
      </c>
    </row>
    <row r="30" spans="1:17" ht="283.5" x14ac:dyDescent="0.25">
      <c r="A30" s="145">
        <f t="shared" si="0"/>
        <v>23</v>
      </c>
      <c r="B30" s="246" t="s">
        <v>568</v>
      </c>
      <c r="C30" s="146" t="s">
        <v>89</v>
      </c>
      <c r="D30" s="247">
        <v>40416427</v>
      </c>
      <c r="E30" s="57"/>
      <c r="F30" s="261"/>
      <c r="G30" s="261"/>
      <c r="H30" s="57"/>
      <c r="I30" s="57" t="s">
        <v>569</v>
      </c>
      <c r="J30" s="291"/>
      <c r="K30" s="251">
        <v>80000</v>
      </c>
      <c r="L30" s="252">
        <v>43418</v>
      </c>
      <c r="M30" s="250" t="s">
        <v>74</v>
      </c>
      <c r="N30" s="261" t="s">
        <v>484</v>
      </c>
      <c r="O30" s="261" t="s">
        <v>570</v>
      </c>
      <c r="P30" s="301">
        <v>80000</v>
      </c>
      <c r="Q30" s="302" t="s">
        <v>571</v>
      </c>
    </row>
    <row r="31" spans="1:17" ht="283.5" x14ac:dyDescent="0.25">
      <c r="A31" s="145">
        <f t="shared" si="0"/>
        <v>24</v>
      </c>
      <c r="B31" s="246" t="s">
        <v>572</v>
      </c>
      <c r="C31" s="146" t="s">
        <v>89</v>
      </c>
      <c r="D31" s="247">
        <v>40416427</v>
      </c>
      <c r="E31" s="57"/>
      <c r="F31" s="261"/>
      <c r="G31" s="261"/>
      <c r="H31" s="57" t="s">
        <v>573</v>
      </c>
      <c r="I31" s="261"/>
      <c r="J31" s="291"/>
      <c r="K31" s="251">
        <v>70000</v>
      </c>
      <c r="L31" s="252">
        <v>43431</v>
      </c>
      <c r="M31" s="250" t="s">
        <v>74</v>
      </c>
      <c r="N31" s="261" t="s">
        <v>484</v>
      </c>
      <c r="O31" s="261" t="s">
        <v>574</v>
      </c>
      <c r="P31" s="251">
        <v>66000</v>
      </c>
      <c r="Q31" s="298" t="s">
        <v>575</v>
      </c>
    </row>
    <row r="32" spans="1:17" ht="165.75" x14ac:dyDescent="0.25">
      <c r="A32" s="145">
        <f t="shared" si="0"/>
        <v>25</v>
      </c>
      <c r="B32" s="303" t="s">
        <v>576</v>
      </c>
      <c r="C32" s="146" t="s">
        <v>89</v>
      </c>
      <c r="D32" s="247">
        <v>40416427</v>
      </c>
      <c r="E32" s="57"/>
      <c r="F32" s="261"/>
      <c r="G32" s="261"/>
      <c r="H32" s="57" t="s">
        <v>577</v>
      </c>
      <c r="I32" s="261"/>
      <c r="J32" s="291"/>
      <c r="K32" s="251">
        <v>17500</v>
      </c>
      <c r="L32" s="252">
        <v>43431</v>
      </c>
      <c r="M32" s="250" t="s">
        <v>578</v>
      </c>
      <c r="N32" s="261" t="s">
        <v>579</v>
      </c>
      <c r="O32" s="261" t="s">
        <v>580</v>
      </c>
      <c r="P32" s="251">
        <v>8400</v>
      </c>
      <c r="Q32" s="298" t="s">
        <v>581</v>
      </c>
    </row>
    <row r="33" spans="1:17" ht="165.75" x14ac:dyDescent="0.25">
      <c r="A33" s="145">
        <f t="shared" si="0"/>
        <v>26</v>
      </c>
      <c r="B33" s="304" t="s">
        <v>582</v>
      </c>
      <c r="C33" s="146" t="s">
        <v>89</v>
      </c>
      <c r="D33" s="247">
        <v>40416427</v>
      </c>
      <c r="E33" s="249"/>
      <c r="F33" s="261"/>
      <c r="G33" s="261"/>
      <c r="H33" s="57" t="s">
        <v>583</v>
      </c>
      <c r="I33" s="261"/>
      <c r="J33" s="291"/>
      <c r="K33" s="305">
        <v>35000</v>
      </c>
      <c r="L33" s="252">
        <v>43430</v>
      </c>
      <c r="M33" s="250" t="s">
        <v>64</v>
      </c>
      <c r="N33" s="261" t="s">
        <v>527</v>
      </c>
      <c r="O33" s="261" t="s">
        <v>584</v>
      </c>
      <c r="P33" s="305">
        <v>33201</v>
      </c>
      <c r="Q33" s="298" t="s">
        <v>585</v>
      </c>
    </row>
    <row r="34" spans="1:17" ht="165.75" x14ac:dyDescent="0.25">
      <c r="A34" s="145">
        <f t="shared" si="0"/>
        <v>27</v>
      </c>
      <c r="B34" s="304" t="s">
        <v>586</v>
      </c>
      <c r="C34" s="146" t="s">
        <v>89</v>
      </c>
      <c r="D34" s="247">
        <v>40416427</v>
      </c>
      <c r="E34" s="57"/>
      <c r="F34" s="261"/>
      <c r="G34" s="306"/>
      <c r="H34" s="70" t="s">
        <v>587</v>
      </c>
      <c r="I34" s="307"/>
      <c r="J34" s="291"/>
      <c r="K34" s="251">
        <v>38500</v>
      </c>
      <c r="L34" s="252">
        <v>43437</v>
      </c>
      <c r="M34" s="263" t="s">
        <v>588</v>
      </c>
      <c r="N34" s="263" t="s">
        <v>588</v>
      </c>
      <c r="O34" s="263" t="s">
        <v>589</v>
      </c>
      <c r="P34" s="251">
        <v>37123</v>
      </c>
      <c r="Q34" s="298" t="s">
        <v>590</v>
      </c>
    </row>
    <row r="35" spans="1:17" ht="330.75" x14ac:dyDescent="0.25">
      <c r="A35" s="145">
        <f t="shared" si="0"/>
        <v>28</v>
      </c>
      <c r="B35" s="246" t="s">
        <v>591</v>
      </c>
      <c r="C35" s="146" t="s">
        <v>89</v>
      </c>
      <c r="D35" s="247">
        <v>40416427</v>
      </c>
      <c r="E35" s="57"/>
      <c r="F35" s="261"/>
      <c r="G35" s="261"/>
      <c r="H35" s="70" t="s">
        <v>592</v>
      </c>
      <c r="I35" s="261"/>
      <c r="J35" s="291"/>
      <c r="K35" s="251">
        <v>36000</v>
      </c>
      <c r="L35" s="252">
        <v>43439</v>
      </c>
      <c r="M35" s="250" t="s">
        <v>74</v>
      </c>
      <c r="N35" s="261" t="s">
        <v>547</v>
      </c>
      <c r="O35" s="261" t="s">
        <v>593</v>
      </c>
      <c r="P35" s="251">
        <v>36000</v>
      </c>
      <c r="Q35" s="298" t="s">
        <v>594</v>
      </c>
    </row>
    <row r="36" spans="1:17" ht="299.25" x14ac:dyDescent="0.25">
      <c r="A36" s="145">
        <f t="shared" si="0"/>
        <v>29</v>
      </c>
      <c r="B36" s="246" t="s">
        <v>595</v>
      </c>
      <c r="C36" s="146" t="s">
        <v>89</v>
      </c>
      <c r="D36" s="247">
        <v>40416427</v>
      </c>
      <c r="E36" s="57"/>
      <c r="F36" s="261"/>
      <c r="G36" s="306"/>
      <c r="H36" s="70" t="s">
        <v>596</v>
      </c>
      <c r="I36" s="307"/>
      <c r="J36" s="291"/>
      <c r="K36" s="251">
        <v>200000</v>
      </c>
      <c r="L36" s="252">
        <v>43440</v>
      </c>
      <c r="M36" s="250" t="s">
        <v>74</v>
      </c>
      <c r="N36" s="261" t="s">
        <v>547</v>
      </c>
      <c r="O36" s="261" t="s">
        <v>597</v>
      </c>
      <c r="P36" s="251">
        <v>193777</v>
      </c>
      <c r="Q36" s="298" t="s">
        <v>598</v>
      </c>
    </row>
    <row r="37" spans="1:17" ht="165.75" x14ac:dyDescent="0.25">
      <c r="A37" s="145">
        <f t="shared" si="0"/>
        <v>30</v>
      </c>
      <c r="B37" s="300" t="s">
        <v>599</v>
      </c>
      <c r="C37" s="146" t="s">
        <v>89</v>
      </c>
      <c r="D37" s="247">
        <v>40416427</v>
      </c>
      <c r="E37" s="57"/>
      <c r="F37" s="261"/>
      <c r="G37" s="261"/>
      <c r="H37" s="70" t="s">
        <v>600</v>
      </c>
      <c r="I37" s="261"/>
      <c r="J37" s="291"/>
      <c r="K37" s="251">
        <v>14174</v>
      </c>
      <c r="L37" s="252">
        <v>43444</v>
      </c>
      <c r="M37" s="250" t="s">
        <v>64</v>
      </c>
      <c r="N37" s="261" t="s">
        <v>468</v>
      </c>
      <c r="O37" s="261" t="s">
        <v>601</v>
      </c>
      <c r="P37" s="251">
        <v>14160</v>
      </c>
      <c r="Q37" s="298" t="s">
        <v>602</v>
      </c>
    </row>
    <row r="38" spans="1:17" ht="236.25" x14ac:dyDescent="0.25">
      <c r="B38" s="246" t="s">
        <v>603</v>
      </c>
      <c r="C38" s="146" t="s">
        <v>89</v>
      </c>
      <c r="D38" s="247">
        <v>40416427</v>
      </c>
      <c r="E38" s="308"/>
      <c r="F38" s="261"/>
      <c r="G38" s="306"/>
      <c r="H38" s="70"/>
      <c r="I38" s="70" t="s">
        <v>604</v>
      </c>
      <c r="J38" s="291"/>
      <c r="K38" s="297">
        <v>72440</v>
      </c>
      <c r="L38" s="252">
        <v>43445</v>
      </c>
      <c r="M38" s="250" t="s">
        <v>64</v>
      </c>
      <c r="N38" s="261" t="s">
        <v>511</v>
      </c>
      <c r="O38" s="261" t="s">
        <v>605</v>
      </c>
      <c r="P38" s="297">
        <v>72440</v>
      </c>
      <c r="Q38" s="298" t="s">
        <v>606</v>
      </c>
    </row>
    <row r="39" spans="1:17" ht="283.5" x14ac:dyDescent="0.25">
      <c r="B39" s="246" t="s">
        <v>607</v>
      </c>
      <c r="C39" s="146" t="s">
        <v>89</v>
      </c>
      <c r="D39" s="247">
        <v>40416427</v>
      </c>
      <c r="E39" s="57"/>
      <c r="F39" s="261"/>
      <c r="G39" s="306"/>
      <c r="H39" s="70" t="s">
        <v>608</v>
      </c>
      <c r="I39" s="307"/>
      <c r="J39" s="291"/>
      <c r="K39" s="251">
        <v>200000</v>
      </c>
      <c r="L39" s="252">
        <v>43445</v>
      </c>
      <c r="M39" s="250" t="s">
        <v>74</v>
      </c>
      <c r="N39" s="261" t="s">
        <v>547</v>
      </c>
      <c r="O39" s="261" t="s">
        <v>609</v>
      </c>
      <c r="P39" s="251">
        <v>180000</v>
      </c>
      <c r="Q39" s="298" t="s">
        <v>594</v>
      </c>
    </row>
    <row r="40" spans="1:17" ht="283.5" x14ac:dyDescent="0.25">
      <c r="B40" s="246" t="s">
        <v>610</v>
      </c>
      <c r="C40" s="146" t="s">
        <v>89</v>
      </c>
      <c r="D40" s="247">
        <v>40416427</v>
      </c>
      <c r="E40" s="57"/>
      <c r="F40" s="261"/>
      <c r="G40" s="306"/>
      <c r="H40" s="70" t="s">
        <v>611</v>
      </c>
      <c r="I40" s="307"/>
      <c r="J40" s="291"/>
      <c r="K40" s="251">
        <v>40000</v>
      </c>
      <c r="L40" s="252">
        <v>43455</v>
      </c>
      <c r="M40" s="250" t="s">
        <v>74</v>
      </c>
      <c r="N40" s="261" t="s">
        <v>484</v>
      </c>
      <c r="O40" s="261" t="s">
        <v>612</v>
      </c>
      <c r="P40" s="251">
        <v>40000</v>
      </c>
      <c r="Q40" s="298" t="s">
        <v>594</v>
      </c>
    </row>
    <row r="41" spans="1:17" ht="165.75" x14ac:dyDescent="0.25">
      <c r="B41" s="300" t="s">
        <v>613</v>
      </c>
      <c r="C41" s="146" t="s">
        <v>89</v>
      </c>
      <c r="D41" s="247">
        <v>40416427</v>
      </c>
      <c r="E41" s="308"/>
      <c r="F41" s="261"/>
      <c r="G41" s="261"/>
      <c r="H41" s="70" t="s">
        <v>614</v>
      </c>
      <c r="I41" s="261"/>
      <c r="J41" s="291"/>
      <c r="K41" s="251">
        <v>66200</v>
      </c>
      <c r="L41" s="252">
        <v>43445</v>
      </c>
      <c r="M41" s="250" t="s">
        <v>64</v>
      </c>
      <c r="N41" s="261" t="s">
        <v>615</v>
      </c>
      <c r="O41" s="261" t="s">
        <v>616</v>
      </c>
      <c r="P41" s="251">
        <v>34320</v>
      </c>
      <c r="Q41" s="298" t="s">
        <v>617</v>
      </c>
    </row>
    <row r="42" spans="1:17" ht="166.5" thickBot="1" x14ac:dyDescent="0.3">
      <c r="B42" s="300" t="s">
        <v>618</v>
      </c>
      <c r="C42" s="146" t="s">
        <v>89</v>
      </c>
      <c r="D42" s="247">
        <v>40416427</v>
      </c>
      <c r="E42" s="309"/>
      <c r="F42" s="261"/>
      <c r="G42" s="306"/>
      <c r="H42" s="70" t="s">
        <v>619</v>
      </c>
      <c r="I42" s="307"/>
      <c r="J42" s="291"/>
      <c r="K42" s="251">
        <v>22400</v>
      </c>
      <c r="L42" s="252">
        <v>43439</v>
      </c>
      <c r="M42" s="250" t="s">
        <v>64</v>
      </c>
      <c r="N42" s="261" t="s">
        <v>620</v>
      </c>
      <c r="O42" s="261" t="s">
        <v>621</v>
      </c>
      <c r="P42" s="251">
        <v>18008.96</v>
      </c>
      <c r="Q42" s="298" t="s">
        <v>622</v>
      </c>
    </row>
    <row r="43" spans="1:17" ht="252.75" thickBot="1" x14ac:dyDescent="0.3">
      <c r="B43" s="246" t="s">
        <v>623</v>
      </c>
      <c r="C43" s="146" t="s">
        <v>89</v>
      </c>
      <c r="D43" s="279">
        <v>40416427</v>
      </c>
      <c r="E43" s="310"/>
      <c r="F43" s="307"/>
      <c r="G43" s="306"/>
      <c r="H43" s="70" t="s">
        <v>624</v>
      </c>
      <c r="I43" s="307"/>
      <c r="J43" s="291"/>
      <c r="K43" s="251">
        <v>7354</v>
      </c>
      <c r="L43" s="252">
        <v>43445</v>
      </c>
      <c r="M43" s="250" t="s">
        <v>64</v>
      </c>
      <c r="N43" s="261" t="s">
        <v>511</v>
      </c>
      <c r="O43" s="261" t="s">
        <v>625</v>
      </c>
      <c r="P43" s="251">
        <v>6800</v>
      </c>
      <c r="Q43" s="298" t="s">
        <v>626</v>
      </c>
    </row>
    <row r="44" spans="1:17" ht="267.75" x14ac:dyDescent="0.25">
      <c r="B44" s="246" t="s">
        <v>627</v>
      </c>
      <c r="C44" s="146" t="s">
        <v>89</v>
      </c>
      <c r="D44" s="247">
        <v>40416427</v>
      </c>
      <c r="E44" s="249"/>
      <c r="F44" s="261"/>
      <c r="G44" s="261"/>
      <c r="H44" s="70" t="s">
        <v>628</v>
      </c>
      <c r="I44" s="261"/>
      <c r="J44" s="291"/>
      <c r="K44" s="251">
        <v>24000</v>
      </c>
      <c r="L44" s="252">
        <v>43446</v>
      </c>
      <c r="M44" s="250" t="s">
        <v>64</v>
      </c>
      <c r="N44" s="261" t="s">
        <v>629</v>
      </c>
      <c r="O44" s="261" t="s">
        <v>630</v>
      </c>
      <c r="P44" s="251">
        <v>18999</v>
      </c>
      <c r="Q44" s="298" t="s">
        <v>631</v>
      </c>
    </row>
    <row r="45" spans="1:17" ht="189" x14ac:dyDescent="0.25">
      <c r="B45" s="246" t="s">
        <v>632</v>
      </c>
      <c r="C45" s="146" t="s">
        <v>89</v>
      </c>
      <c r="D45" s="247">
        <v>40416427</v>
      </c>
      <c r="E45" s="57"/>
      <c r="F45" s="261"/>
      <c r="G45" s="306"/>
      <c r="H45" s="70" t="s">
        <v>633</v>
      </c>
      <c r="I45" s="307"/>
      <c r="J45" s="291"/>
      <c r="K45" s="251">
        <v>14800</v>
      </c>
      <c r="L45" s="252">
        <v>43448</v>
      </c>
      <c r="M45" s="250" t="s">
        <v>64</v>
      </c>
      <c r="N45" s="261" t="s">
        <v>468</v>
      </c>
      <c r="O45" s="261" t="s">
        <v>634</v>
      </c>
      <c r="P45" s="251">
        <v>14700</v>
      </c>
      <c r="Q45" s="298" t="s">
        <v>626</v>
      </c>
    </row>
    <row r="46" spans="1:17" ht="236.25" x14ac:dyDescent="0.25">
      <c r="B46" s="246" t="s">
        <v>635</v>
      </c>
      <c r="C46" s="146" t="s">
        <v>89</v>
      </c>
      <c r="D46" s="247">
        <v>40416427</v>
      </c>
      <c r="E46" s="249"/>
      <c r="F46" s="261"/>
      <c r="G46" s="261"/>
      <c r="H46" s="70" t="s">
        <v>636</v>
      </c>
      <c r="I46" s="261"/>
      <c r="J46" s="291"/>
      <c r="K46" s="251">
        <v>13200</v>
      </c>
      <c r="L46" s="252">
        <v>43451</v>
      </c>
      <c r="M46" s="250" t="s">
        <v>64</v>
      </c>
      <c r="N46" s="261" t="s">
        <v>511</v>
      </c>
      <c r="O46" s="261" t="s">
        <v>637</v>
      </c>
      <c r="P46" s="251">
        <v>11000</v>
      </c>
      <c r="Q46" s="298" t="s">
        <v>508</v>
      </c>
    </row>
    <row r="47" spans="1:17" ht="189" x14ac:dyDescent="0.25">
      <c r="B47" s="246" t="s">
        <v>638</v>
      </c>
      <c r="C47" s="146" t="s">
        <v>89</v>
      </c>
      <c r="D47" s="247">
        <v>40416427</v>
      </c>
      <c r="E47" s="57"/>
      <c r="F47" s="261"/>
      <c r="G47" s="306"/>
      <c r="H47" s="70" t="s">
        <v>639</v>
      </c>
      <c r="I47" s="307"/>
      <c r="J47" s="291"/>
      <c r="K47" s="251">
        <v>60000</v>
      </c>
      <c r="L47" s="252">
        <v>43451</v>
      </c>
      <c r="M47" s="250" t="s">
        <v>64</v>
      </c>
      <c r="N47" s="261" t="s">
        <v>511</v>
      </c>
      <c r="O47" s="261" t="s">
        <v>640</v>
      </c>
      <c r="P47" s="251">
        <v>58800</v>
      </c>
      <c r="Q47" s="298" t="s">
        <v>641</v>
      </c>
    </row>
    <row r="48" spans="1:17" ht="346.5" x14ac:dyDescent="0.25">
      <c r="B48" s="246" t="s">
        <v>642</v>
      </c>
      <c r="C48" s="146" t="s">
        <v>89</v>
      </c>
      <c r="D48" s="247">
        <v>40416427</v>
      </c>
      <c r="E48" s="57"/>
      <c r="F48" s="261"/>
      <c r="G48" s="306"/>
      <c r="H48" s="70"/>
      <c r="I48" s="70" t="s">
        <v>643</v>
      </c>
      <c r="J48" s="291"/>
      <c r="K48" s="251">
        <v>59970</v>
      </c>
      <c r="L48" s="252">
        <v>43448</v>
      </c>
      <c r="M48" s="250" t="s">
        <v>64</v>
      </c>
      <c r="N48" s="261" t="s">
        <v>644</v>
      </c>
      <c r="O48" s="261" t="s">
        <v>645</v>
      </c>
      <c r="P48" s="297">
        <v>59970</v>
      </c>
      <c r="Q48" s="298" t="s">
        <v>646</v>
      </c>
    </row>
    <row r="49" spans="2:17" ht="165.75" x14ac:dyDescent="0.25">
      <c r="B49" s="300" t="s">
        <v>647</v>
      </c>
      <c r="C49" s="146" t="s">
        <v>89</v>
      </c>
      <c r="D49" s="247">
        <v>40416427</v>
      </c>
      <c r="E49" s="249"/>
      <c r="F49" s="261"/>
      <c r="G49" s="261"/>
      <c r="H49" s="311" t="s">
        <v>648</v>
      </c>
      <c r="I49" s="261"/>
      <c r="J49" s="291"/>
      <c r="K49" s="251">
        <v>42000</v>
      </c>
      <c r="L49" s="252">
        <v>43453</v>
      </c>
      <c r="M49" s="250" t="s">
        <v>64</v>
      </c>
      <c r="N49" s="261" t="s">
        <v>523</v>
      </c>
      <c r="O49" s="261" t="s">
        <v>649</v>
      </c>
      <c r="P49" s="251">
        <v>39000</v>
      </c>
      <c r="Q49" s="298" t="s">
        <v>650</v>
      </c>
    </row>
    <row r="50" spans="2:17" ht="165.75" x14ac:dyDescent="0.25">
      <c r="B50" s="300" t="s">
        <v>651</v>
      </c>
      <c r="C50" s="146" t="s">
        <v>89</v>
      </c>
      <c r="D50" s="247">
        <v>40416427</v>
      </c>
      <c r="E50" s="57"/>
      <c r="F50" s="261"/>
      <c r="G50" s="306"/>
      <c r="H50" s="70" t="s">
        <v>652</v>
      </c>
      <c r="I50" s="307"/>
      <c r="J50" s="291"/>
      <c r="K50" s="251">
        <v>78000</v>
      </c>
      <c r="L50" s="252">
        <v>43453</v>
      </c>
      <c r="M50" s="250" t="s">
        <v>64</v>
      </c>
      <c r="N50" s="261" t="s">
        <v>523</v>
      </c>
      <c r="O50" s="261" t="s">
        <v>637</v>
      </c>
      <c r="P50" s="251">
        <v>66000</v>
      </c>
      <c r="Q50" s="298" t="s">
        <v>653</v>
      </c>
    </row>
    <row r="51" spans="2:17" ht="165.75" x14ac:dyDescent="0.25">
      <c r="B51" s="300" t="s">
        <v>654</v>
      </c>
      <c r="C51" s="146" t="s">
        <v>89</v>
      </c>
      <c r="D51" s="247">
        <v>40416427</v>
      </c>
      <c r="E51" s="57"/>
      <c r="F51" s="261"/>
      <c r="G51" s="261"/>
      <c r="H51" s="70" t="s">
        <v>655</v>
      </c>
      <c r="I51" s="261"/>
      <c r="J51" s="291"/>
      <c r="K51" s="251">
        <v>36000</v>
      </c>
      <c r="L51" s="252">
        <v>43454</v>
      </c>
      <c r="M51" s="250" t="s">
        <v>64</v>
      </c>
      <c r="N51" s="261" t="s">
        <v>656</v>
      </c>
      <c r="O51" s="261" t="s">
        <v>657</v>
      </c>
      <c r="P51" s="251">
        <v>30792</v>
      </c>
      <c r="Q51" s="298" t="s">
        <v>658</v>
      </c>
    </row>
    <row r="52" spans="2:17" ht="165.75" x14ac:dyDescent="0.25">
      <c r="B52" s="300" t="s">
        <v>659</v>
      </c>
      <c r="C52" s="146" t="s">
        <v>89</v>
      </c>
      <c r="D52" s="247">
        <v>40416427</v>
      </c>
      <c r="E52" s="57"/>
      <c r="F52" s="261"/>
      <c r="G52" s="261"/>
      <c r="H52" s="70" t="s">
        <v>660</v>
      </c>
      <c r="I52" s="261"/>
      <c r="J52" s="291"/>
      <c r="K52" s="251">
        <v>30000</v>
      </c>
      <c r="L52" s="252">
        <v>43454</v>
      </c>
      <c r="M52" s="250" t="s">
        <v>64</v>
      </c>
      <c r="N52" s="261" t="s">
        <v>661</v>
      </c>
      <c r="O52" s="261" t="s">
        <v>662</v>
      </c>
      <c r="P52" s="251">
        <v>29370</v>
      </c>
      <c r="Q52" s="298" t="s">
        <v>663</v>
      </c>
    </row>
    <row r="53" spans="2:17" ht="165.75" x14ac:dyDescent="0.25">
      <c r="B53" s="300" t="s">
        <v>525</v>
      </c>
      <c r="C53" s="146" t="s">
        <v>89</v>
      </c>
      <c r="D53" s="247">
        <v>40416427</v>
      </c>
      <c r="E53" s="57"/>
      <c r="F53" s="261"/>
      <c r="G53" s="261"/>
      <c r="H53" s="70" t="s">
        <v>664</v>
      </c>
      <c r="I53" s="261"/>
      <c r="J53" s="291"/>
      <c r="K53" s="251">
        <v>163300</v>
      </c>
      <c r="L53" s="252">
        <v>43454</v>
      </c>
      <c r="M53" s="261" t="s">
        <v>64</v>
      </c>
      <c r="N53" s="261" t="s">
        <v>665</v>
      </c>
      <c r="O53" s="261" t="s">
        <v>666</v>
      </c>
      <c r="P53" s="251">
        <v>134000</v>
      </c>
      <c r="Q53" s="298" t="s">
        <v>667</v>
      </c>
    </row>
    <row r="54" spans="2:17" ht="283.5" x14ac:dyDescent="0.25">
      <c r="B54" s="246" t="s">
        <v>610</v>
      </c>
      <c r="C54" s="146" t="s">
        <v>89</v>
      </c>
      <c r="D54" s="247">
        <v>40416427</v>
      </c>
      <c r="E54" s="57"/>
      <c r="F54" s="261"/>
      <c r="G54" s="261"/>
      <c r="H54" s="70" t="s">
        <v>611</v>
      </c>
      <c r="I54" s="261"/>
      <c r="J54" s="291"/>
      <c r="K54" s="251">
        <v>29000</v>
      </c>
      <c r="L54" s="252">
        <v>43455</v>
      </c>
      <c r="M54" s="250" t="s">
        <v>74</v>
      </c>
      <c r="N54" s="261" t="s">
        <v>484</v>
      </c>
      <c r="O54" s="261" t="s">
        <v>668</v>
      </c>
      <c r="P54" s="251">
        <v>29000</v>
      </c>
      <c r="Q54" s="298" t="s">
        <v>669</v>
      </c>
    </row>
    <row r="55" spans="2:17" ht="165.75" x14ac:dyDescent="0.25">
      <c r="B55" s="300" t="s">
        <v>670</v>
      </c>
      <c r="C55" s="146" t="s">
        <v>89</v>
      </c>
      <c r="D55" s="247">
        <v>40416427</v>
      </c>
      <c r="E55" s="57"/>
      <c r="F55" s="261"/>
      <c r="G55" s="261"/>
      <c r="H55" s="70"/>
      <c r="I55" s="70" t="s">
        <v>671</v>
      </c>
      <c r="J55" s="291"/>
      <c r="K55" s="312">
        <v>57000</v>
      </c>
      <c r="L55" s="252">
        <v>43461</v>
      </c>
      <c r="M55" s="250" t="s">
        <v>672</v>
      </c>
      <c r="N55" s="261" t="s">
        <v>673</v>
      </c>
      <c r="O55" s="261" t="s">
        <v>674</v>
      </c>
      <c r="P55" s="297">
        <v>57000</v>
      </c>
      <c r="Q55" s="298" t="s">
        <v>675</v>
      </c>
    </row>
    <row r="56" spans="2:17" ht="15.75" x14ac:dyDescent="0.25">
      <c r="B56" s="313"/>
      <c r="C56" s="314"/>
      <c r="D56" s="315"/>
      <c r="E56" s="316"/>
      <c r="F56" s="317"/>
      <c r="G56" s="317"/>
      <c r="H56" s="318"/>
      <c r="I56" s="317"/>
      <c r="J56" s="319"/>
      <c r="K56" s="320"/>
      <c r="L56" s="321"/>
      <c r="M56" s="322"/>
      <c r="N56" s="317"/>
      <c r="O56" s="317"/>
      <c r="P56" s="320"/>
      <c r="Q56" s="323"/>
    </row>
    <row r="57" spans="2:17" ht="165.75" x14ac:dyDescent="0.25">
      <c r="B57" s="324" t="s">
        <v>676</v>
      </c>
      <c r="C57" s="146" t="s">
        <v>89</v>
      </c>
      <c r="D57" s="247">
        <v>40416427</v>
      </c>
      <c r="E57" s="261"/>
      <c r="F57" s="261"/>
      <c r="G57" s="261"/>
      <c r="H57" s="261"/>
      <c r="I57" s="261"/>
      <c r="J57" s="291"/>
      <c r="K57" s="291"/>
      <c r="L57" s="252">
        <v>43395</v>
      </c>
      <c r="M57" s="250" t="s">
        <v>74</v>
      </c>
      <c r="N57" s="261" t="s">
        <v>484</v>
      </c>
      <c r="O57" s="261" t="s">
        <v>677</v>
      </c>
      <c r="P57" s="291">
        <v>40000</v>
      </c>
      <c r="Q57" s="298" t="s">
        <v>678</v>
      </c>
    </row>
    <row r="58" spans="2:17" ht="179.25" x14ac:dyDescent="0.25">
      <c r="B58" s="324" t="s">
        <v>679</v>
      </c>
      <c r="C58" s="146" t="s">
        <v>89</v>
      </c>
      <c r="D58" s="247">
        <v>40416427</v>
      </c>
      <c r="E58" s="261"/>
      <c r="F58" s="261"/>
      <c r="G58" s="261"/>
      <c r="H58" s="261"/>
      <c r="I58" s="261"/>
      <c r="J58" s="291"/>
      <c r="K58" s="291"/>
      <c r="L58" s="252">
        <v>43392</v>
      </c>
      <c r="M58" s="250" t="s">
        <v>74</v>
      </c>
      <c r="N58" s="261" t="s">
        <v>484</v>
      </c>
      <c r="O58" s="261" t="s">
        <v>680</v>
      </c>
      <c r="P58" s="325">
        <v>5000</v>
      </c>
      <c r="Q58" s="298" t="s">
        <v>681</v>
      </c>
    </row>
    <row r="59" spans="2:17" ht="165.75" x14ac:dyDescent="0.25">
      <c r="B59" s="324" t="s">
        <v>682</v>
      </c>
      <c r="C59" s="146" t="s">
        <v>89</v>
      </c>
      <c r="D59" s="247">
        <v>40416427</v>
      </c>
      <c r="E59" s="298"/>
      <c r="F59" s="298"/>
      <c r="G59" s="298"/>
      <c r="H59" s="261"/>
      <c r="I59" s="261"/>
      <c r="J59" s="291"/>
      <c r="K59" s="291"/>
      <c r="L59" s="252">
        <v>43397</v>
      </c>
      <c r="M59" s="250" t="s">
        <v>683</v>
      </c>
      <c r="N59" s="261" t="s">
        <v>684</v>
      </c>
      <c r="O59" s="266" t="s">
        <v>685</v>
      </c>
      <c r="P59" s="325">
        <v>704.14</v>
      </c>
      <c r="Q59" s="298" t="s">
        <v>686</v>
      </c>
    </row>
    <row r="60" spans="2:17" ht="165.75" x14ac:dyDescent="0.25">
      <c r="B60" s="324" t="s">
        <v>687</v>
      </c>
      <c r="C60" s="146" t="s">
        <v>89</v>
      </c>
      <c r="D60" s="247">
        <v>40416427</v>
      </c>
      <c r="E60" s="261"/>
      <c r="F60" s="261"/>
      <c r="G60" s="261"/>
      <c r="H60" s="261"/>
      <c r="I60" s="261"/>
      <c r="J60" s="291"/>
      <c r="K60" s="291"/>
      <c r="L60" s="252">
        <v>43397</v>
      </c>
      <c r="M60" s="250" t="s">
        <v>683</v>
      </c>
      <c r="N60" s="261" t="s">
        <v>688</v>
      </c>
      <c r="O60" s="266" t="s">
        <v>689</v>
      </c>
      <c r="P60" s="325">
        <v>302.82</v>
      </c>
      <c r="Q60" s="298" t="s">
        <v>686</v>
      </c>
    </row>
    <row r="61" spans="2:17" ht="231" thickBot="1" x14ac:dyDescent="0.3">
      <c r="B61" s="326" t="s">
        <v>690</v>
      </c>
      <c r="C61" s="146" t="s">
        <v>89</v>
      </c>
      <c r="D61" s="247">
        <v>40416427</v>
      </c>
      <c r="E61" s="261"/>
      <c r="F61" s="261"/>
      <c r="G61" s="261"/>
      <c r="H61" s="261"/>
      <c r="I61" s="261"/>
      <c r="J61" s="250"/>
      <c r="K61" s="250"/>
      <c r="L61" s="252">
        <v>43383</v>
      </c>
      <c r="M61" s="250" t="s">
        <v>691</v>
      </c>
      <c r="N61" s="261" t="s">
        <v>692</v>
      </c>
      <c r="O61" s="261" t="s">
        <v>693</v>
      </c>
      <c r="P61" s="325">
        <v>2940</v>
      </c>
      <c r="Q61" s="298" t="s">
        <v>694</v>
      </c>
    </row>
    <row r="62" spans="2:17" ht="166.5" thickBot="1" x14ac:dyDescent="0.3">
      <c r="B62" s="327" t="s">
        <v>695</v>
      </c>
      <c r="C62" s="146" t="s">
        <v>89</v>
      </c>
      <c r="D62" s="247">
        <v>40416427</v>
      </c>
      <c r="E62" s="261"/>
      <c r="F62" s="298"/>
      <c r="G62" s="298"/>
      <c r="H62" s="261"/>
      <c r="I62" s="261"/>
      <c r="J62" s="291"/>
      <c r="K62" s="291"/>
      <c r="L62" s="252">
        <v>43374</v>
      </c>
      <c r="M62" s="250" t="s">
        <v>473</v>
      </c>
      <c r="N62" s="261" t="s">
        <v>473</v>
      </c>
      <c r="O62" s="261" t="s">
        <v>696</v>
      </c>
      <c r="P62" s="325">
        <v>546.99</v>
      </c>
      <c r="Q62" s="298" t="s">
        <v>697</v>
      </c>
    </row>
    <row r="63" spans="2:17" ht="166.5" thickBot="1" x14ac:dyDescent="0.3">
      <c r="B63" s="327" t="s">
        <v>695</v>
      </c>
      <c r="C63" s="146" t="s">
        <v>89</v>
      </c>
      <c r="D63" s="247">
        <v>40416427</v>
      </c>
      <c r="E63" s="261"/>
      <c r="F63" s="298"/>
      <c r="G63" s="298"/>
      <c r="H63" s="261"/>
      <c r="I63" s="261"/>
      <c r="J63" s="291"/>
      <c r="K63" s="291"/>
      <c r="L63" s="252">
        <v>43390</v>
      </c>
      <c r="M63" s="250" t="s">
        <v>473</v>
      </c>
      <c r="N63" s="261" t="s">
        <v>473</v>
      </c>
      <c r="O63" s="261" t="s">
        <v>698</v>
      </c>
      <c r="P63" s="325">
        <v>1093.98</v>
      </c>
      <c r="Q63" s="298" t="s">
        <v>697</v>
      </c>
    </row>
    <row r="64" spans="2:17" ht="166.5" thickBot="1" x14ac:dyDescent="0.3">
      <c r="B64" s="328" t="s">
        <v>699</v>
      </c>
      <c r="C64" s="146" t="s">
        <v>89</v>
      </c>
      <c r="D64" s="247">
        <v>40416427</v>
      </c>
      <c r="E64" s="261"/>
      <c r="F64" s="261"/>
      <c r="G64" s="261"/>
      <c r="H64" s="261"/>
      <c r="I64" s="261"/>
      <c r="J64" s="291"/>
      <c r="K64" s="291"/>
      <c r="L64" s="252">
        <v>43385</v>
      </c>
      <c r="M64" s="250" t="s">
        <v>46</v>
      </c>
      <c r="N64" s="261" t="s">
        <v>46</v>
      </c>
      <c r="O64" s="261">
        <v>4147.3599999999997</v>
      </c>
      <c r="P64" s="329">
        <v>4147.3599999999997</v>
      </c>
      <c r="Q64" s="298" t="s">
        <v>700</v>
      </c>
    </row>
    <row r="65" spans="2:17" ht="165.75" x14ac:dyDescent="0.25">
      <c r="B65" s="324" t="s">
        <v>701</v>
      </c>
      <c r="C65" s="146" t="s">
        <v>89</v>
      </c>
      <c r="D65" s="247">
        <v>40416427</v>
      </c>
      <c r="E65" s="261"/>
      <c r="F65" s="261"/>
      <c r="G65" s="261"/>
      <c r="H65" s="261"/>
      <c r="I65" s="261"/>
      <c r="J65" s="291"/>
      <c r="K65" s="291"/>
      <c r="L65" s="252">
        <v>43389</v>
      </c>
      <c r="M65" s="250" t="s">
        <v>46</v>
      </c>
      <c r="N65" s="261" t="s">
        <v>46</v>
      </c>
      <c r="O65" s="330" t="s">
        <v>702</v>
      </c>
      <c r="P65" s="291">
        <v>822.83</v>
      </c>
      <c r="Q65" s="298" t="s">
        <v>700</v>
      </c>
    </row>
    <row r="66" spans="2:17" ht="165.75" x14ac:dyDescent="0.25">
      <c r="B66" s="324" t="s">
        <v>701</v>
      </c>
      <c r="C66" s="146" t="s">
        <v>89</v>
      </c>
      <c r="D66" s="247">
        <v>40416427</v>
      </c>
      <c r="E66" s="261"/>
      <c r="F66" s="261"/>
      <c r="G66" s="261"/>
      <c r="H66" s="261"/>
      <c r="I66" s="261"/>
      <c r="J66" s="291"/>
      <c r="K66" s="291"/>
      <c r="L66" s="252">
        <v>43389</v>
      </c>
      <c r="M66" s="250" t="s">
        <v>46</v>
      </c>
      <c r="N66" s="261" t="s">
        <v>46</v>
      </c>
      <c r="O66" s="330" t="s">
        <v>703</v>
      </c>
      <c r="P66" s="291">
        <v>1656.77</v>
      </c>
      <c r="Q66" s="298" t="s">
        <v>700</v>
      </c>
    </row>
    <row r="67" spans="2:17" ht="165.75" x14ac:dyDescent="0.25">
      <c r="B67" s="324" t="s">
        <v>701</v>
      </c>
      <c r="C67" s="146" t="s">
        <v>89</v>
      </c>
      <c r="D67" s="247">
        <v>40416427</v>
      </c>
      <c r="E67" s="261"/>
      <c r="F67" s="261"/>
      <c r="G67" s="261"/>
      <c r="H67" s="261"/>
      <c r="I67" s="261"/>
      <c r="J67" s="291"/>
      <c r="K67" s="291"/>
      <c r="L67" s="252">
        <v>43389</v>
      </c>
      <c r="M67" s="250" t="s">
        <v>46</v>
      </c>
      <c r="N67" s="261" t="s">
        <v>46</v>
      </c>
      <c r="O67" s="330" t="s">
        <v>704</v>
      </c>
      <c r="P67" s="291">
        <v>1508.98</v>
      </c>
      <c r="Q67" s="298" t="s">
        <v>700</v>
      </c>
    </row>
    <row r="68" spans="2:17" ht="165.75" x14ac:dyDescent="0.25">
      <c r="B68" s="324" t="s">
        <v>701</v>
      </c>
      <c r="C68" s="146" t="s">
        <v>89</v>
      </c>
      <c r="D68" s="247">
        <v>40416427</v>
      </c>
      <c r="E68" s="298"/>
      <c r="F68" s="298"/>
      <c r="G68" s="298"/>
      <c r="H68" s="298"/>
      <c r="I68" s="298"/>
      <c r="J68" s="331"/>
      <c r="K68" s="331"/>
      <c r="L68" s="252">
        <v>43389</v>
      </c>
      <c r="M68" s="250" t="s">
        <v>46</v>
      </c>
      <c r="N68" s="261" t="s">
        <v>46</v>
      </c>
      <c r="O68" s="261" t="s">
        <v>705</v>
      </c>
      <c r="P68" s="331">
        <v>1783.45</v>
      </c>
      <c r="Q68" s="298" t="s">
        <v>700</v>
      </c>
    </row>
    <row r="69" spans="2:17" ht="165.75" x14ac:dyDescent="0.25">
      <c r="B69" s="324" t="s">
        <v>701</v>
      </c>
      <c r="C69" s="146" t="s">
        <v>89</v>
      </c>
      <c r="D69" s="247">
        <v>40416427</v>
      </c>
      <c r="E69" s="261"/>
      <c r="F69" s="261"/>
      <c r="G69" s="261"/>
      <c r="H69" s="261"/>
      <c r="I69" s="261"/>
      <c r="J69" s="250"/>
      <c r="K69" s="250"/>
      <c r="L69" s="252">
        <v>43389</v>
      </c>
      <c r="M69" s="250" t="s">
        <v>46</v>
      </c>
      <c r="N69" s="261" t="s">
        <v>46</v>
      </c>
      <c r="O69" s="261" t="s">
        <v>706</v>
      </c>
      <c r="P69" s="291">
        <v>1307</v>
      </c>
      <c r="Q69" s="298" t="s">
        <v>700</v>
      </c>
    </row>
    <row r="70" spans="2:17" ht="165.75" x14ac:dyDescent="0.25">
      <c r="B70" s="324" t="s">
        <v>707</v>
      </c>
      <c r="C70" s="146" t="s">
        <v>89</v>
      </c>
      <c r="D70" s="247">
        <v>40416427</v>
      </c>
      <c r="E70" s="261"/>
      <c r="F70" s="261"/>
      <c r="G70" s="261"/>
      <c r="H70" s="261"/>
      <c r="I70" s="261"/>
      <c r="J70" s="250"/>
      <c r="K70" s="250"/>
      <c r="L70" s="252">
        <v>43396</v>
      </c>
      <c r="M70" s="250" t="s">
        <v>64</v>
      </c>
      <c r="N70" s="261" t="s">
        <v>511</v>
      </c>
      <c r="O70" s="261" t="s">
        <v>708</v>
      </c>
      <c r="P70" s="291">
        <v>2800</v>
      </c>
      <c r="Q70" s="298" t="s">
        <v>709</v>
      </c>
    </row>
    <row r="71" spans="2:17" ht="165.75" x14ac:dyDescent="0.25">
      <c r="B71" s="324" t="s">
        <v>710</v>
      </c>
      <c r="C71" s="146" t="s">
        <v>89</v>
      </c>
      <c r="D71" s="247">
        <v>40416427</v>
      </c>
      <c r="E71" s="261"/>
      <c r="F71" s="261"/>
      <c r="G71" s="261"/>
      <c r="H71" s="261"/>
      <c r="I71" s="261"/>
      <c r="J71" s="250"/>
      <c r="K71" s="250"/>
      <c r="L71" s="252">
        <v>43395</v>
      </c>
      <c r="M71" s="250" t="s">
        <v>74</v>
      </c>
      <c r="N71" s="261" t="s">
        <v>484</v>
      </c>
      <c r="O71" s="261" t="s">
        <v>711</v>
      </c>
      <c r="P71" s="291">
        <v>29471</v>
      </c>
      <c r="Q71" s="261" t="s">
        <v>712</v>
      </c>
    </row>
    <row r="72" spans="2:17" ht="165.75" x14ac:dyDescent="0.25">
      <c r="B72" s="324" t="s">
        <v>713</v>
      </c>
      <c r="C72" s="146" t="s">
        <v>89</v>
      </c>
      <c r="D72" s="247">
        <v>40416427</v>
      </c>
      <c r="E72" s="261"/>
      <c r="F72" s="261"/>
      <c r="G72" s="261"/>
      <c r="H72" s="261"/>
      <c r="I72" s="261"/>
      <c r="J72" s="291"/>
      <c r="K72" s="291"/>
      <c r="L72" s="252">
        <v>43395</v>
      </c>
      <c r="M72" s="250" t="s">
        <v>74</v>
      </c>
      <c r="N72" s="261" t="s">
        <v>547</v>
      </c>
      <c r="O72" s="261" t="s">
        <v>714</v>
      </c>
      <c r="P72" s="291">
        <v>23392</v>
      </c>
      <c r="Q72" s="261" t="s">
        <v>712</v>
      </c>
    </row>
    <row r="73" spans="2:17" ht="165.75" x14ac:dyDescent="0.25">
      <c r="B73" s="324" t="s">
        <v>715</v>
      </c>
      <c r="C73" s="146" t="s">
        <v>89</v>
      </c>
      <c r="D73" s="247">
        <v>40416427</v>
      </c>
      <c r="E73" s="261"/>
      <c r="F73" s="261"/>
      <c r="G73" s="261"/>
      <c r="H73" s="261"/>
      <c r="I73" s="261"/>
      <c r="J73" s="291"/>
      <c r="K73" s="291"/>
      <c r="L73" s="252">
        <v>43376</v>
      </c>
      <c r="M73" s="263" t="s">
        <v>716</v>
      </c>
      <c r="N73" s="263" t="s">
        <v>65</v>
      </c>
      <c r="O73" s="263" t="s">
        <v>717</v>
      </c>
      <c r="P73" s="291">
        <v>3026</v>
      </c>
      <c r="Q73" s="330" t="s">
        <v>718</v>
      </c>
    </row>
    <row r="74" spans="2:17" ht="165.75" x14ac:dyDescent="0.25">
      <c r="B74" s="324" t="s">
        <v>719</v>
      </c>
      <c r="C74" s="146" t="s">
        <v>89</v>
      </c>
      <c r="D74" s="247">
        <v>40416427</v>
      </c>
      <c r="E74" s="261"/>
      <c r="F74" s="261"/>
      <c r="G74" s="261"/>
      <c r="H74" s="261"/>
      <c r="I74" s="261"/>
      <c r="J74" s="291"/>
      <c r="K74" s="291"/>
      <c r="L74" s="252">
        <v>43397</v>
      </c>
      <c r="M74" s="250" t="s">
        <v>46</v>
      </c>
      <c r="N74" s="261" t="s">
        <v>473</v>
      </c>
      <c r="O74" s="261" t="s">
        <v>720</v>
      </c>
      <c r="P74" s="291">
        <v>5046.3500000000004</v>
      </c>
      <c r="Q74" s="330" t="s">
        <v>721</v>
      </c>
    </row>
    <row r="75" spans="2:17" ht="165.75" x14ac:dyDescent="0.25">
      <c r="B75" s="324" t="s">
        <v>701</v>
      </c>
      <c r="C75" s="146" t="s">
        <v>89</v>
      </c>
      <c r="D75" s="247">
        <v>40416427</v>
      </c>
      <c r="E75" s="261"/>
      <c r="F75" s="261"/>
      <c r="G75" s="261"/>
      <c r="H75" s="261"/>
      <c r="I75" s="261"/>
      <c r="J75" s="291"/>
      <c r="K75" s="291"/>
      <c r="L75" s="252">
        <v>43389</v>
      </c>
      <c r="M75" s="250" t="s">
        <v>722</v>
      </c>
      <c r="N75" s="261" t="s">
        <v>723</v>
      </c>
      <c r="O75" s="261" t="s">
        <v>724</v>
      </c>
      <c r="P75" s="291">
        <v>506.9</v>
      </c>
      <c r="Q75" s="330" t="s">
        <v>700</v>
      </c>
    </row>
    <row r="76" spans="2:17" ht="165.75" x14ac:dyDescent="0.25">
      <c r="B76" s="324" t="s">
        <v>725</v>
      </c>
      <c r="C76" s="146" t="s">
        <v>89</v>
      </c>
      <c r="D76" s="247">
        <v>40416427</v>
      </c>
      <c r="E76" s="261"/>
      <c r="F76" s="261"/>
      <c r="G76" s="261"/>
      <c r="H76" s="261"/>
      <c r="I76" s="261"/>
      <c r="J76" s="291"/>
      <c r="K76" s="291"/>
      <c r="L76" s="252">
        <v>43374</v>
      </c>
      <c r="M76" s="250" t="s">
        <v>64</v>
      </c>
      <c r="N76" s="261" t="s">
        <v>511</v>
      </c>
      <c r="O76" s="261" t="s">
        <v>726</v>
      </c>
      <c r="P76" s="291">
        <v>425</v>
      </c>
      <c r="Q76" s="330" t="s">
        <v>727</v>
      </c>
    </row>
    <row r="77" spans="2:17" ht="214.5" x14ac:dyDescent="0.25">
      <c r="B77" s="332" t="s">
        <v>728</v>
      </c>
      <c r="C77" s="146" t="s">
        <v>89</v>
      </c>
      <c r="D77" s="247">
        <v>40416427</v>
      </c>
      <c r="E77" s="333"/>
      <c r="F77" s="333"/>
      <c r="G77" s="333"/>
      <c r="H77" s="333"/>
      <c r="I77" s="333"/>
      <c r="J77" s="334"/>
      <c r="K77" s="334"/>
      <c r="L77" s="335">
        <v>43352</v>
      </c>
      <c r="M77" s="336" t="s">
        <v>729</v>
      </c>
      <c r="N77" s="333" t="s">
        <v>730</v>
      </c>
      <c r="O77" s="333" t="s">
        <v>730</v>
      </c>
      <c r="P77" s="333" t="s">
        <v>731</v>
      </c>
      <c r="Q77" s="333" t="s">
        <v>732</v>
      </c>
    </row>
    <row r="78" spans="2:17" ht="165.75" x14ac:dyDescent="0.25">
      <c r="B78" s="324" t="s">
        <v>733</v>
      </c>
      <c r="C78" s="146" t="s">
        <v>89</v>
      </c>
      <c r="D78" s="247">
        <v>40416427</v>
      </c>
      <c r="E78" s="261"/>
      <c r="F78" s="261"/>
      <c r="G78" s="261"/>
      <c r="H78" s="261"/>
      <c r="I78" s="261"/>
      <c r="J78" s="291"/>
      <c r="K78" s="291"/>
      <c r="L78" s="252">
        <v>43396</v>
      </c>
      <c r="M78" s="250" t="s">
        <v>46</v>
      </c>
      <c r="N78" s="261" t="s">
        <v>734</v>
      </c>
      <c r="O78" s="261" t="s">
        <v>735</v>
      </c>
      <c r="P78" s="291">
        <v>4010.41</v>
      </c>
      <c r="Q78" s="261" t="s">
        <v>736</v>
      </c>
    </row>
    <row r="79" spans="2:17" ht="180.75" x14ac:dyDescent="0.25">
      <c r="B79" s="324" t="s">
        <v>737</v>
      </c>
      <c r="C79" s="146" t="s">
        <v>89</v>
      </c>
      <c r="D79" s="247">
        <v>40416427</v>
      </c>
      <c r="E79" s="261"/>
      <c r="F79" s="261"/>
      <c r="G79" s="261"/>
      <c r="H79" s="261"/>
      <c r="I79" s="261"/>
      <c r="J79" s="291"/>
      <c r="K79" s="291"/>
      <c r="L79" s="252">
        <v>43376</v>
      </c>
      <c r="M79" s="250" t="s">
        <v>64</v>
      </c>
      <c r="N79" s="261" t="s">
        <v>738</v>
      </c>
      <c r="O79" s="261" t="s">
        <v>739</v>
      </c>
      <c r="P79" s="291">
        <v>3480</v>
      </c>
      <c r="Q79" s="330" t="s">
        <v>727</v>
      </c>
    </row>
    <row r="80" spans="2:17" ht="237" x14ac:dyDescent="0.25">
      <c r="B80" s="324" t="s">
        <v>740</v>
      </c>
      <c r="C80" s="146" t="s">
        <v>89</v>
      </c>
      <c r="D80" s="247">
        <v>40416427</v>
      </c>
      <c r="E80" s="261"/>
      <c r="F80" s="261"/>
      <c r="G80" s="261"/>
      <c r="H80" s="261"/>
      <c r="I80" s="261"/>
      <c r="J80" s="291"/>
      <c r="K80" s="291"/>
      <c r="L80" s="252">
        <v>43396</v>
      </c>
      <c r="M80" s="250" t="s">
        <v>64</v>
      </c>
      <c r="N80" s="261" t="s">
        <v>741</v>
      </c>
      <c r="O80" s="261" t="s">
        <v>742</v>
      </c>
      <c r="P80" s="291">
        <v>1360</v>
      </c>
      <c r="Q80" s="330" t="s">
        <v>727</v>
      </c>
    </row>
    <row r="81" spans="2:17" ht="165.75" x14ac:dyDescent="0.25">
      <c r="B81" s="324" t="s">
        <v>743</v>
      </c>
      <c r="C81" s="146" t="s">
        <v>89</v>
      </c>
      <c r="D81" s="247">
        <v>40416427</v>
      </c>
      <c r="E81" s="261"/>
      <c r="F81" s="261"/>
      <c r="G81" s="261"/>
      <c r="H81" s="261"/>
      <c r="I81" s="261"/>
      <c r="J81" s="291"/>
      <c r="K81" s="291"/>
      <c r="L81" s="252" t="s">
        <v>744</v>
      </c>
      <c r="M81" s="250" t="s">
        <v>64</v>
      </c>
      <c r="N81" s="261" t="s">
        <v>65</v>
      </c>
      <c r="O81" s="330" t="s">
        <v>745</v>
      </c>
      <c r="P81" s="291">
        <v>400</v>
      </c>
      <c r="Q81" s="330" t="s">
        <v>727</v>
      </c>
    </row>
    <row r="82" spans="2:17" ht="165.75" x14ac:dyDescent="0.25">
      <c r="B82" s="324" t="s">
        <v>746</v>
      </c>
      <c r="C82" s="146" t="s">
        <v>89</v>
      </c>
      <c r="D82" s="247">
        <v>40416427</v>
      </c>
      <c r="E82" s="261"/>
      <c r="F82" s="261"/>
      <c r="G82" s="261"/>
      <c r="H82" s="261"/>
      <c r="I82" s="261"/>
      <c r="J82" s="291"/>
      <c r="K82" s="291"/>
      <c r="L82" s="252">
        <v>43376</v>
      </c>
      <c r="M82" s="250" t="s">
        <v>64</v>
      </c>
      <c r="N82" s="261" t="s">
        <v>65</v>
      </c>
      <c r="O82" s="261" t="s">
        <v>747</v>
      </c>
      <c r="P82" s="291">
        <v>9300</v>
      </c>
      <c r="Q82" s="330" t="s">
        <v>709</v>
      </c>
    </row>
    <row r="83" spans="2:17" ht="165.75" x14ac:dyDescent="0.25">
      <c r="B83" s="324" t="s">
        <v>707</v>
      </c>
      <c r="C83" s="146" t="s">
        <v>89</v>
      </c>
      <c r="D83" s="247">
        <v>40416427</v>
      </c>
      <c r="E83" s="261"/>
      <c r="F83" s="261"/>
      <c r="G83" s="261"/>
      <c r="H83" s="261"/>
      <c r="I83" s="261"/>
      <c r="J83" s="291"/>
      <c r="K83" s="291"/>
      <c r="L83" s="252">
        <v>43396</v>
      </c>
      <c r="M83" s="250" t="s">
        <v>64</v>
      </c>
      <c r="N83" s="261" t="s">
        <v>65</v>
      </c>
      <c r="O83" s="261" t="s">
        <v>748</v>
      </c>
      <c r="P83" s="291">
        <v>4950</v>
      </c>
      <c r="Q83" s="330" t="s">
        <v>709</v>
      </c>
    </row>
    <row r="84" spans="2:17" ht="165.75" x14ac:dyDescent="0.25">
      <c r="B84" s="324" t="s">
        <v>749</v>
      </c>
      <c r="C84" s="146" t="s">
        <v>89</v>
      </c>
      <c r="D84" s="247">
        <v>40416427</v>
      </c>
      <c r="E84" s="261"/>
      <c r="F84" s="261"/>
      <c r="G84" s="261"/>
      <c r="H84" s="261"/>
      <c r="I84" s="261"/>
      <c r="J84" s="291"/>
      <c r="K84" s="291"/>
      <c r="L84" s="252">
        <v>43381</v>
      </c>
      <c r="M84" s="250" t="s">
        <v>74</v>
      </c>
      <c r="N84" s="261" t="s">
        <v>484</v>
      </c>
      <c r="O84" s="261" t="s">
        <v>750</v>
      </c>
      <c r="P84" s="291">
        <v>7077.6</v>
      </c>
      <c r="Q84" s="330" t="s">
        <v>751</v>
      </c>
    </row>
    <row r="85" spans="2:17" ht="165.75" x14ac:dyDescent="0.25">
      <c r="B85" s="324" t="s">
        <v>752</v>
      </c>
      <c r="C85" s="146" t="s">
        <v>89</v>
      </c>
      <c r="D85" s="247">
        <v>40416427</v>
      </c>
      <c r="E85" s="261"/>
      <c r="F85" s="261"/>
      <c r="G85" s="261"/>
      <c r="H85" s="261"/>
      <c r="I85" s="261"/>
      <c r="J85" s="291"/>
      <c r="K85" s="291"/>
      <c r="L85" s="252">
        <v>43381</v>
      </c>
      <c r="M85" s="250" t="s">
        <v>74</v>
      </c>
      <c r="N85" s="261" t="s">
        <v>484</v>
      </c>
      <c r="O85" s="261" t="s">
        <v>753</v>
      </c>
      <c r="P85" s="291">
        <v>4029.4</v>
      </c>
      <c r="Q85" s="330" t="s">
        <v>751</v>
      </c>
    </row>
    <row r="86" spans="2:17" ht="165.75" x14ac:dyDescent="0.25">
      <c r="B86" s="324" t="s">
        <v>701</v>
      </c>
      <c r="C86" s="146" t="s">
        <v>89</v>
      </c>
      <c r="D86" s="247">
        <v>40416427</v>
      </c>
      <c r="E86" s="261"/>
      <c r="F86" s="261"/>
      <c r="G86" s="261"/>
      <c r="H86" s="261"/>
      <c r="I86" s="261"/>
      <c r="J86" s="291"/>
      <c r="K86" s="291"/>
      <c r="L86" s="252">
        <v>43389</v>
      </c>
      <c r="M86" s="250" t="s">
        <v>46</v>
      </c>
      <c r="N86" s="261" t="s">
        <v>473</v>
      </c>
      <c r="O86" s="261" t="s">
        <v>754</v>
      </c>
      <c r="P86" s="291">
        <v>863.98</v>
      </c>
      <c r="Q86" s="330" t="s">
        <v>700</v>
      </c>
    </row>
    <row r="87" spans="2:17" ht="165.75" x14ac:dyDescent="0.25">
      <c r="B87" s="324" t="s">
        <v>701</v>
      </c>
      <c r="C87" s="146" t="s">
        <v>89</v>
      </c>
      <c r="D87" s="247">
        <v>40416427</v>
      </c>
      <c r="E87" s="261"/>
      <c r="F87" s="261"/>
      <c r="G87" s="261"/>
      <c r="H87" s="261"/>
      <c r="I87" s="261"/>
      <c r="J87" s="291"/>
      <c r="K87" s="291"/>
      <c r="L87" s="252">
        <v>43389</v>
      </c>
      <c r="M87" s="250" t="s">
        <v>46</v>
      </c>
      <c r="N87" s="261" t="s">
        <v>723</v>
      </c>
      <c r="O87" s="261" t="s">
        <v>755</v>
      </c>
      <c r="P87" s="291">
        <v>1145.3</v>
      </c>
      <c r="Q87" s="330" t="s">
        <v>700</v>
      </c>
    </row>
    <row r="88" spans="2:17" ht="165.75" x14ac:dyDescent="0.25">
      <c r="B88" s="324" t="s">
        <v>701</v>
      </c>
      <c r="C88" s="146" t="s">
        <v>89</v>
      </c>
      <c r="D88" s="247">
        <v>40416427</v>
      </c>
      <c r="E88" s="261"/>
      <c r="F88" s="261"/>
      <c r="G88" s="261"/>
      <c r="H88" s="261"/>
      <c r="I88" s="261"/>
      <c r="J88" s="291"/>
      <c r="K88" s="291"/>
      <c r="L88" s="252">
        <v>43389</v>
      </c>
      <c r="M88" s="250" t="s">
        <v>46</v>
      </c>
      <c r="N88" s="261" t="s">
        <v>723</v>
      </c>
      <c r="O88" s="261" t="s">
        <v>756</v>
      </c>
      <c r="P88" s="291">
        <v>621.34</v>
      </c>
      <c r="Q88" s="330" t="s">
        <v>700</v>
      </c>
    </row>
    <row r="89" spans="2:17" ht="165.75" x14ac:dyDescent="0.25">
      <c r="B89" s="324" t="s">
        <v>701</v>
      </c>
      <c r="C89" s="146" t="s">
        <v>89</v>
      </c>
      <c r="D89" s="247">
        <v>40416427</v>
      </c>
      <c r="E89" s="261"/>
      <c r="F89" s="261"/>
      <c r="G89" s="261"/>
      <c r="H89" s="261"/>
      <c r="I89" s="261"/>
      <c r="J89" s="291"/>
      <c r="K89" s="291"/>
      <c r="L89" s="252">
        <v>43389</v>
      </c>
      <c r="M89" s="250" t="s">
        <v>46</v>
      </c>
      <c r="N89" s="261" t="s">
        <v>723</v>
      </c>
      <c r="O89" s="261" t="s">
        <v>757</v>
      </c>
      <c r="P89" s="291">
        <v>980.93</v>
      </c>
      <c r="Q89" s="330" t="s">
        <v>700</v>
      </c>
    </row>
    <row r="90" spans="2:17" ht="165.75" x14ac:dyDescent="0.25">
      <c r="B90" s="324" t="s">
        <v>701</v>
      </c>
      <c r="C90" s="146" t="s">
        <v>89</v>
      </c>
      <c r="D90" s="247">
        <v>40416427</v>
      </c>
      <c r="E90" s="261"/>
      <c r="F90" s="261"/>
      <c r="G90" s="261"/>
      <c r="H90" s="261"/>
      <c r="I90" s="261"/>
      <c r="J90" s="291"/>
      <c r="K90" s="291"/>
      <c r="L90" s="252">
        <v>43389</v>
      </c>
      <c r="M90" s="250" t="s">
        <v>46</v>
      </c>
      <c r="N90" s="261" t="s">
        <v>473</v>
      </c>
      <c r="O90" s="261" t="s">
        <v>758</v>
      </c>
      <c r="P90" s="291">
        <v>667.86</v>
      </c>
      <c r="Q90" s="330" t="s">
        <v>700</v>
      </c>
    </row>
    <row r="91" spans="2:17" ht="165.75" x14ac:dyDescent="0.25">
      <c r="B91" s="324" t="s">
        <v>759</v>
      </c>
      <c r="C91" s="146" t="s">
        <v>89</v>
      </c>
      <c r="D91" s="247">
        <v>40416427</v>
      </c>
      <c r="E91" s="261"/>
      <c r="F91" s="261"/>
      <c r="G91" s="261"/>
      <c r="H91" s="261"/>
      <c r="I91" s="261"/>
      <c r="J91" s="337"/>
      <c r="K91" s="337"/>
      <c r="L91" s="252">
        <v>43397</v>
      </c>
      <c r="M91" s="250" t="s">
        <v>683</v>
      </c>
      <c r="N91" s="330" t="s">
        <v>760</v>
      </c>
      <c r="O91" s="330" t="s">
        <v>761</v>
      </c>
      <c r="P91" s="291">
        <v>4890.3599999999997</v>
      </c>
      <c r="Q91" s="330" t="s">
        <v>686</v>
      </c>
    </row>
    <row r="92" spans="2:17" ht="165.75" x14ac:dyDescent="0.25">
      <c r="B92" s="324" t="s">
        <v>762</v>
      </c>
      <c r="C92" s="146" t="s">
        <v>89</v>
      </c>
      <c r="D92" s="247">
        <v>40416427</v>
      </c>
      <c r="E92" s="261"/>
      <c r="F92" s="261"/>
      <c r="G92" s="261"/>
      <c r="H92" s="261"/>
      <c r="I92" s="261"/>
      <c r="J92" s="337"/>
      <c r="K92" s="337"/>
      <c r="L92" s="252">
        <v>43402</v>
      </c>
      <c r="M92" s="250" t="s">
        <v>64</v>
      </c>
      <c r="N92" s="261" t="s">
        <v>511</v>
      </c>
      <c r="O92" s="261" t="s">
        <v>763</v>
      </c>
      <c r="P92" s="291">
        <v>3550</v>
      </c>
      <c r="Q92" s="330" t="s">
        <v>764</v>
      </c>
    </row>
    <row r="93" spans="2:17" ht="165.75" x14ac:dyDescent="0.25">
      <c r="B93" s="324" t="s">
        <v>765</v>
      </c>
      <c r="C93" s="146" t="s">
        <v>89</v>
      </c>
      <c r="D93" s="247">
        <v>40416427</v>
      </c>
      <c r="E93" s="261"/>
      <c r="F93" s="261"/>
      <c r="G93" s="261"/>
      <c r="H93" s="261"/>
      <c r="I93" s="261"/>
      <c r="J93" s="337"/>
      <c r="K93" s="337"/>
      <c r="L93" s="252">
        <v>43392</v>
      </c>
      <c r="M93" s="250" t="s">
        <v>64</v>
      </c>
      <c r="N93" s="261" t="s">
        <v>766</v>
      </c>
      <c r="O93" s="261" t="s">
        <v>767</v>
      </c>
      <c r="P93" s="291">
        <v>540</v>
      </c>
      <c r="Q93" s="330" t="s">
        <v>764</v>
      </c>
    </row>
    <row r="94" spans="2:17" ht="165.75" x14ac:dyDescent="0.25">
      <c r="B94" s="324" t="s">
        <v>768</v>
      </c>
      <c r="C94" s="146" t="s">
        <v>89</v>
      </c>
      <c r="D94" s="247">
        <v>40416427</v>
      </c>
      <c r="E94" s="261"/>
      <c r="F94" s="261"/>
      <c r="G94" s="261"/>
      <c r="H94" s="261"/>
      <c r="I94" s="261"/>
      <c r="J94" s="291"/>
      <c r="K94" s="291"/>
      <c r="L94" s="252">
        <v>43399</v>
      </c>
      <c r="M94" s="250" t="s">
        <v>74</v>
      </c>
      <c r="N94" s="261" t="s">
        <v>547</v>
      </c>
      <c r="O94" s="261" t="s">
        <v>769</v>
      </c>
      <c r="P94" s="291">
        <v>8500</v>
      </c>
      <c r="Q94" s="330" t="s">
        <v>770</v>
      </c>
    </row>
    <row r="95" spans="2:17" ht="165.75" x14ac:dyDescent="0.25">
      <c r="B95" s="324" t="s">
        <v>771</v>
      </c>
      <c r="C95" s="146" t="s">
        <v>89</v>
      </c>
      <c r="D95" s="247">
        <v>40416427</v>
      </c>
      <c r="E95" s="261"/>
      <c r="F95" s="261"/>
      <c r="G95" s="261"/>
      <c r="H95" s="261"/>
      <c r="I95" s="261"/>
      <c r="J95" s="291"/>
      <c r="K95" s="291"/>
      <c r="L95" s="252">
        <v>43389</v>
      </c>
      <c r="M95" s="250" t="s">
        <v>64</v>
      </c>
      <c r="N95" s="261" t="s">
        <v>65</v>
      </c>
      <c r="O95" s="261" t="s">
        <v>772</v>
      </c>
      <c r="P95" s="291">
        <v>1436</v>
      </c>
      <c r="Q95" s="330" t="s">
        <v>773</v>
      </c>
    </row>
    <row r="96" spans="2:17" ht="180.75" x14ac:dyDescent="0.25">
      <c r="B96" s="324" t="s">
        <v>774</v>
      </c>
      <c r="C96" s="146" t="s">
        <v>89</v>
      </c>
      <c r="D96" s="247">
        <v>40416427</v>
      </c>
      <c r="E96" s="261"/>
      <c r="F96" s="261"/>
      <c r="G96" s="261"/>
      <c r="H96" s="261"/>
      <c r="I96" s="261"/>
      <c r="J96" s="291"/>
      <c r="K96" s="291"/>
      <c r="L96" s="252">
        <v>43374</v>
      </c>
      <c r="M96" s="250" t="s">
        <v>64</v>
      </c>
      <c r="N96" s="261" t="s">
        <v>775</v>
      </c>
      <c r="O96" s="261" t="s">
        <v>776</v>
      </c>
      <c r="P96" s="291">
        <v>4651</v>
      </c>
      <c r="Q96" s="330" t="s">
        <v>777</v>
      </c>
    </row>
    <row r="97" spans="2:17" ht="338.25" x14ac:dyDescent="0.25">
      <c r="B97" s="324" t="s">
        <v>774</v>
      </c>
      <c r="C97" s="146" t="s">
        <v>89</v>
      </c>
      <c r="D97" s="247">
        <v>40416427</v>
      </c>
      <c r="E97" s="261"/>
      <c r="F97" s="261"/>
      <c r="G97" s="261"/>
      <c r="H97" s="261"/>
      <c r="I97" s="261"/>
      <c r="J97" s="291"/>
      <c r="K97" s="291"/>
      <c r="L97" s="252">
        <v>43396</v>
      </c>
      <c r="M97" s="250" t="s">
        <v>64</v>
      </c>
      <c r="N97" s="261" t="s">
        <v>778</v>
      </c>
      <c r="O97" s="261" t="s">
        <v>779</v>
      </c>
      <c r="P97" s="291">
        <v>4880</v>
      </c>
      <c r="Q97" s="330" t="s">
        <v>780</v>
      </c>
    </row>
    <row r="98" spans="2:17" ht="165.75" x14ac:dyDescent="0.25">
      <c r="B98" s="324" t="s">
        <v>781</v>
      </c>
      <c r="C98" s="146" t="s">
        <v>89</v>
      </c>
      <c r="D98" s="247">
        <v>40416427</v>
      </c>
      <c r="E98" s="261"/>
      <c r="F98" s="261"/>
      <c r="G98" s="261"/>
      <c r="H98" s="261"/>
      <c r="I98" s="261"/>
      <c r="J98" s="291"/>
      <c r="K98" s="291"/>
      <c r="L98" s="252">
        <v>43396</v>
      </c>
      <c r="M98" s="250" t="s">
        <v>64</v>
      </c>
      <c r="N98" s="261" t="s">
        <v>511</v>
      </c>
      <c r="O98" s="261" t="s">
        <v>782</v>
      </c>
      <c r="P98" s="291">
        <v>3400</v>
      </c>
      <c r="Q98" s="330" t="s">
        <v>783</v>
      </c>
    </row>
    <row r="99" spans="2:17" ht="165.75" x14ac:dyDescent="0.25">
      <c r="B99" s="324" t="s">
        <v>784</v>
      </c>
      <c r="C99" s="146" t="s">
        <v>89</v>
      </c>
      <c r="D99" s="247">
        <v>40416427</v>
      </c>
      <c r="E99" s="261"/>
      <c r="F99" s="261"/>
      <c r="G99" s="261"/>
      <c r="H99" s="261"/>
      <c r="I99" s="261"/>
      <c r="J99" s="291"/>
      <c r="K99" s="291"/>
      <c r="L99" s="252">
        <v>43396</v>
      </c>
      <c r="M99" s="250" t="s">
        <v>64</v>
      </c>
      <c r="N99" s="261" t="s">
        <v>511</v>
      </c>
      <c r="O99" s="261" t="s">
        <v>785</v>
      </c>
      <c r="P99" s="291">
        <v>4100</v>
      </c>
      <c r="Q99" s="330" t="s">
        <v>783</v>
      </c>
    </row>
    <row r="100" spans="2:17" ht="360.75" x14ac:dyDescent="0.25">
      <c r="B100" s="324" t="s">
        <v>786</v>
      </c>
      <c r="C100" s="146" t="s">
        <v>89</v>
      </c>
      <c r="D100" s="247">
        <v>40416427</v>
      </c>
      <c r="E100" s="261"/>
      <c r="F100" s="261"/>
      <c r="G100" s="261"/>
      <c r="H100" s="261"/>
      <c r="I100" s="261"/>
      <c r="J100" s="291"/>
      <c r="K100" s="291"/>
      <c r="L100" s="252">
        <v>43385</v>
      </c>
      <c r="M100" s="250" t="s">
        <v>787</v>
      </c>
      <c r="N100" s="261" t="s">
        <v>788</v>
      </c>
      <c r="O100" s="261" t="s">
        <v>789</v>
      </c>
      <c r="P100" s="291">
        <v>4982</v>
      </c>
      <c r="Q100" s="261" t="s">
        <v>718</v>
      </c>
    </row>
    <row r="101" spans="2:17" ht="165.75" x14ac:dyDescent="0.25">
      <c r="B101" s="324" t="s">
        <v>790</v>
      </c>
      <c r="C101" s="146" t="s">
        <v>89</v>
      </c>
      <c r="D101" s="247">
        <v>40416427</v>
      </c>
      <c r="E101" s="261"/>
      <c r="F101" s="261"/>
      <c r="G101" s="261"/>
      <c r="H101" s="261"/>
      <c r="I101" s="261"/>
      <c r="J101" s="291"/>
      <c r="K101" s="291"/>
      <c r="L101" s="252">
        <v>43385</v>
      </c>
      <c r="M101" s="250" t="s">
        <v>791</v>
      </c>
      <c r="N101" s="261" t="s">
        <v>792</v>
      </c>
      <c r="O101" s="261" t="s">
        <v>793</v>
      </c>
      <c r="P101" s="291">
        <v>4928</v>
      </c>
      <c r="Q101" s="261" t="s">
        <v>718</v>
      </c>
    </row>
    <row r="102" spans="2:17" ht="165.75" x14ac:dyDescent="0.25">
      <c r="B102" s="324" t="s">
        <v>794</v>
      </c>
      <c r="C102" s="146" t="s">
        <v>89</v>
      </c>
      <c r="D102" s="247">
        <v>40416427</v>
      </c>
      <c r="E102" s="261"/>
      <c r="F102" s="261"/>
      <c r="G102" s="261"/>
      <c r="H102" s="261"/>
      <c r="I102" s="261"/>
      <c r="J102" s="250"/>
      <c r="K102" s="250"/>
      <c r="L102" s="252">
        <v>43385</v>
      </c>
      <c r="M102" s="250" t="s">
        <v>795</v>
      </c>
      <c r="N102" s="261" t="s">
        <v>796</v>
      </c>
      <c r="O102" s="261" t="s">
        <v>797</v>
      </c>
      <c r="P102" s="291">
        <v>2876</v>
      </c>
      <c r="Q102" s="261" t="s">
        <v>718</v>
      </c>
    </row>
    <row r="103" spans="2:17" ht="165.75" x14ac:dyDescent="0.25">
      <c r="B103" s="324" t="s">
        <v>798</v>
      </c>
      <c r="C103" s="146" t="s">
        <v>89</v>
      </c>
      <c r="D103" s="247">
        <v>40416427</v>
      </c>
      <c r="E103" s="261"/>
      <c r="F103" s="261"/>
      <c r="G103" s="261"/>
      <c r="H103" s="261"/>
      <c r="I103" s="261"/>
      <c r="J103" s="291"/>
      <c r="K103" s="291"/>
      <c r="L103" s="252">
        <v>43385</v>
      </c>
      <c r="M103" s="250" t="s">
        <v>64</v>
      </c>
      <c r="N103" s="261" t="s">
        <v>799</v>
      </c>
      <c r="O103" s="261" t="s">
        <v>800</v>
      </c>
      <c r="P103" s="291">
        <v>3514</v>
      </c>
      <c r="Q103" s="261" t="s">
        <v>718</v>
      </c>
    </row>
    <row r="104" spans="2:17" ht="165.75" x14ac:dyDescent="0.25">
      <c r="B104" s="324" t="s">
        <v>801</v>
      </c>
      <c r="C104" s="146" t="s">
        <v>89</v>
      </c>
      <c r="D104" s="247">
        <v>40416427</v>
      </c>
      <c r="E104" s="261"/>
      <c r="F104" s="261"/>
      <c r="G104" s="261"/>
      <c r="H104" s="261"/>
      <c r="I104" s="261"/>
      <c r="J104" s="291"/>
      <c r="K104" s="291"/>
      <c r="L104" s="252">
        <v>43399</v>
      </c>
      <c r="M104" s="250" t="s">
        <v>64</v>
      </c>
      <c r="N104" s="261" t="s">
        <v>802</v>
      </c>
      <c r="O104" s="261" t="s">
        <v>803</v>
      </c>
      <c r="P104" s="291">
        <v>961</v>
      </c>
      <c r="Q104" s="261" t="s">
        <v>718</v>
      </c>
    </row>
    <row r="105" spans="2:17" ht="165.75" x14ac:dyDescent="0.25">
      <c r="B105" s="324" t="s">
        <v>804</v>
      </c>
      <c r="C105" s="146" t="s">
        <v>89</v>
      </c>
      <c r="D105" s="247">
        <v>40416427</v>
      </c>
      <c r="E105" s="261"/>
      <c r="F105" s="261"/>
      <c r="G105" s="261"/>
      <c r="H105" s="261"/>
      <c r="I105" s="261"/>
      <c r="J105" s="291"/>
      <c r="K105" s="291"/>
      <c r="L105" s="252">
        <v>43399</v>
      </c>
      <c r="M105" s="250" t="s">
        <v>805</v>
      </c>
      <c r="N105" s="261" t="s">
        <v>806</v>
      </c>
      <c r="O105" s="261" t="s">
        <v>807</v>
      </c>
      <c r="P105" s="291">
        <v>4690</v>
      </c>
      <c r="Q105" s="261" t="s">
        <v>718</v>
      </c>
    </row>
    <row r="106" spans="2:17" ht="165.75" x14ac:dyDescent="0.25">
      <c r="B106" s="324" t="s">
        <v>808</v>
      </c>
      <c r="C106" s="146" t="s">
        <v>89</v>
      </c>
      <c r="D106" s="247">
        <v>40416427</v>
      </c>
      <c r="E106" s="261"/>
      <c r="F106" s="261"/>
      <c r="G106" s="261"/>
      <c r="H106" s="261"/>
      <c r="I106" s="261"/>
      <c r="J106" s="291"/>
      <c r="K106" s="291"/>
      <c r="L106" s="252">
        <v>43374</v>
      </c>
      <c r="M106" s="250" t="s">
        <v>64</v>
      </c>
      <c r="N106" s="261" t="s">
        <v>809</v>
      </c>
      <c r="O106" s="261" t="s">
        <v>810</v>
      </c>
      <c r="P106" s="291">
        <v>10859</v>
      </c>
      <c r="Q106" s="261" t="s">
        <v>709</v>
      </c>
    </row>
    <row r="107" spans="2:17" ht="248.25" x14ac:dyDescent="0.25">
      <c r="B107" s="332" t="s">
        <v>811</v>
      </c>
      <c r="C107" s="146" t="s">
        <v>89</v>
      </c>
      <c r="D107" s="247">
        <v>40416427</v>
      </c>
      <c r="E107" s="333"/>
      <c r="F107" s="333"/>
      <c r="G107" s="333"/>
      <c r="H107" s="333"/>
      <c r="I107" s="333"/>
      <c r="J107" s="334"/>
      <c r="K107" s="334"/>
      <c r="L107" s="335">
        <v>43389</v>
      </c>
      <c r="M107" s="336" t="s">
        <v>64</v>
      </c>
      <c r="N107" s="333" t="s">
        <v>812</v>
      </c>
      <c r="O107" s="333" t="s">
        <v>813</v>
      </c>
      <c r="P107" s="334">
        <v>7450</v>
      </c>
      <c r="Q107" s="333" t="s">
        <v>814</v>
      </c>
    </row>
    <row r="108" spans="2:17" ht="165.75" x14ac:dyDescent="0.25">
      <c r="B108" s="324" t="s">
        <v>815</v>
      </c>
      <c r="C108" s="146" t="s">
        <v>89</v>
      </c>
      <c r="D108" s="247">
        <v>40416427</v>
      </c>
      <c r="E108" s="261"/>
      <c r="F108" s="261"/>
      <c r="G108" s="261"/>
      <c r="H108" s="261"/>
      <c r="I108" s="261"/>
      <c r="J108" s="291"/>
      <c r="K108" s="291"/>
      <c r="L108" s="252">
        <v>43396</v>
      </c>
      <c r="M108" s="250" t="s">
        <v>64</v>
      </c>
      <c r="N108" s="324" t="s">
        <v>816</v>
      </c>
      <c r="O108" s="324" t="s">
        <v>817</v>
      </c>
      <c r="P108" s="291">
        <v>3864</v>
      </c>
      <c r="Q108" s="333" t="s">
        <v>818</v>
      </c>
    </row>
    <row r="109" spans="2:17" ht="165.75" x14ac:dyDescent="0.25">
      <c r="B109" s="324" t="s">
        <v>819</v>
      </c>
      <c r="C109" s="146" t="s">
        <v>89</v>
      </c>
      <c r="D109" s="247">
        <v>40416427</v>
      </c>
      <c r="E109" s="261"/>
      <c r="F109" s="261"/>
      <c r="G109" s="261"/>
      <c r="H109" s="261"/>
      <c r="I109" s="261"/>
      <c r="J109" s="291"/>
      <c r="K109" s="291"/>
      <c r="L109" s="252">
        <v>43396</v>
      </c>
      <c r="M109" s="250" t="s">
        <v>65</v>
      </c>
      <c r="N109" s="261" t="s">
        <v>820</v>
      </c>
      <c r="O109" s="261" t="s">
        <v>821</v>
      </c>
      <c r="P109" s="291">
        <v>2999.25</v>
      </c>
      <c r="Q109" s="261" t="s">
        <v>822</v>
      </c>
    </row>
    <row r="110" spans="2:17" ht="165.75" x14ac:dyDescent="0.25">
      <c r="B110" s="324" t="s">
        <v>823</v>
      </c>
      <c r="C110" s="146" t="s">
        <v>89</v>
      </c>
      <c r="D110" s="247">
        <v>40416427</v>
      </c>
      <c r="E110" s="261"/>
      <c r="F110" s="261"/>
      <c r="G110" s="261"/>
      <c r="H110" s="261"/>
      <c r="I110" s="261"/>
      <c r="J110" s="291"/>
      <c r="K110" s="291"/>
      <c r="L110" s="252">
        <v>43402</v>
      </c>
      <c r="M110" s="250" t="s">
        <v>64</v>
      </c>
      <c r="N110" s="261" t="s">
        <v>824</v>
      </c>
      <c r="O110" s="261" t="s">
        <v>825</v>
      </c>
      <c r="P110" s="291">
        <v>4700</v>
      </c>
      <c r="Q110" s="261" t="s">
        <v>826</v>
      </c>
    </row>
    <row r="111" spans="2:17" ht="165.75" x14ac:dyDescent="0.25">
      <c r="B111" s="324" t="s">
        <v>827</v>
      </c>
      <c r="C111" s="146" t="s">
        <v>89</v>
      </c>
      <c r="D111" s="247">
        <v>40416427</v>
      </c>
      <c r="E111" s="261"/>
      <c r="F111" s="261"/>
      <c r="G111" s="261"/>
      <c r="H111" s="261"/>
      <c r="I111" s="261"/>
      <c r="J111" s="291"/>
      <c r="K111" s="291"/>
      <c r="L111" s="252">
        <v>43402</v>
      </c>
      <c r="M111" s="250" t="s">
        <v>65</v>
      </c>
      <c r="N111" s="261" t="s">
        <v>511</v>
      </c>
      <c r="O111" s="261" t="s">
        <v>828</v>
      </c>
      <c r="P111" s="291">
        <v>4700</v>
      </c>
      <c r="Q111" s="261" t="s">
        <v>826</v>
      </c>
    </row>
    <row r="112" spans="2:17" ht="165.75" x14ac:dyDescent="0.25">
      <c r="B112" s="324" t="s">
        <v>829</v>
      </c>
      <c r="C112" s="146" t="s">
        <v>89</v>
      </c>
      <c r="D112" s="247">
        <v>40416427</v>
      </c>
      <c r="E112" s="261"/>
      <c r="F112" s="261"/>
      <c r="G112" s="261"/>
      <c r="H112" s="261"/>
      <c r="I112" s="261"/>
      <c r="J112" s="291"/>
      <c r="K112" s="291"/>
      <c r="L112" s="252">
        <v>43402</v>
      </c>
      <c r="M112" s="250" t="s">
        <v>64</v>
      </c>
      <c r="N112" s="261" t="s">
        <v>468</v>
      </c>
      <c r="O112" s="261" t="s">
        <v>830</v>
      </c>
      <c r="P112" s="291">
        <v>1365</v>
      </c>
      <c r="Q112" s="261" t="s">
        <v>831</v>
      </c>
    </row>
    <row r="113" spans="2:17" ht="165.75" x14ac:dyDescent="0.25">
      <c r="B113" s="324" t="s">
        <v>832</v>
      </c>
      <c r="C113" s="146" t="s">
        <v>89</v>
      </c>
      <c r="D113" s="247">
        <v>40416427</v>
      </c>
      <c r="E113" s="261"/>
      <c r="F113" s="261"/>
      <c r="G113" s="261"/>
      <c r="H113" s="261"/>
      <c r="I113" s="261"/>
      <c r="J113" s="291"/>
      <c r="K113" s="291"/>
      <c r="L113" s="252">
        <v>43402</v>
      </c>
      <c r="M113" s="250" t="s">
        <v>64</v>
      </c>
      <c r="N113" s="261" t="s">
        <v>511</v>
      </c>
      <c r="O113" s="261" t="s">
        <v>833</v>
      </c>
      <c r="P113" s="291">
        <v>2870</v>
      </c>
      <c r="Q113" s="261" t="s">
        <v>831</v>
      </c>
    </row>
    <row r="114" spans="2:17" ht="165.75" x14ac:dyDescent="0.25">
      <c r="B114" s="324" t="s">
        <v>719</v>
      </c>
      <c r="C114" s="146" t="s">
        <v>89</v>
      </c>
      <c r="D114" s="247">
        <v>40416427</v>
      </c>
      <c r="E114" s="261"/>
      <c r="F114" s="261"/>
      <c r="G114" s="261"/>
      <c r="H114" s="261"/>
      <c r="I114" s="261"/>
      <c r="J114" s="291"/>
      <c r="K114" s="291"/>
      <c r="L114" s="252">
        <v>43391</v>
      </c>
      <c r="M114" s="250" t="s">
        <v>46</v>
      </c>
      <c r="N114" s="261" t="s">
        <v>473</v>
      </c>
      <c r="O114" s="261" t="s">
        <v>834</v>
      </c>
      <c r="P114" s="291">
        <v>14750.46</v>
      </c>
      <c r="Q114" s="338" t="s">
        <v>721</v>
      </c>
    </row>
    <row r="115" spans="2:17" ht="165.75" x14ac:dyDescent="0.25">
      <c r="B115" s="324" t="s">
        <v>835</v>
      </c>
      <c r="C115" s="146" t="s">
        <v>89</v>
      </c>
      <c r="D115" s="247">
        <v>40416427</v>
      </c>
      <c r="E115" s="261"/>
      <c r="F115" s="261"/>
      <c r="G115" s="261"/>
      <c r="H115" s="261"/>
      <c r="I115" s="261"/>
      <c r="J115" s="291"/>
      <c r="K115" s="291"/>
      <c r="L115" s="252">
        <v>43374</v>
      </c>
      <c r="M115" s="250" t="s">
        <v>46</v>
      </c>
      <c r="N115" s="261" t="s">
        <v>473</v>
      </c>
      <c r="O115" s="261" t="s">
        <v>836</v>
      </c>
      <c r="P115" s="291">
        <v>3258.15</v>
      </c>
      <c r="Q115" s="338" t="s">
        <v>837</v>
      </c>
    </row>
    <row r="116" spans="2:17" ht="165.75" x14ac:dyDescent="0.25">
      <c r="B116" s="324" t="s">
        <v>835</v>
      </c>
      <c r="C116" s="146" t="s">
        <v>89</v>
      </c>
      <c r="D116" s="247">
        <v>40416427</v>
      </c>
      <c r="E116" s="261"/>
      <c r="F116" s="261"/>
      <c r="G116" s="261"/>
      <c r="H116" s="261"/>
      <c r="I116" s="261"/>
      <c r="J116" s="291"/>
      <c r="K116" s="291"/>
      <c r="L116" s="252">
        <v>43374</v>
      </c>
      <c r="M116" s="250" t="s">
        <v>46</v>
      </c>
      <c r="N116" s="261" t="s">
        <v>473</v>
      </c>
      <c r="O116" s="261" t="s">
        <v>838</v>
      </c>
      <c r="P116" s="291">
        <v>3188.24</v>
      </c>
      <c r="Q116" s="338" t="s">
        <v>837</v>
      </c>
    </row>
    <row r="117" spans="2:17" ht="165.75" x14ac:dyDescent="0.25">
      <c r="B117" s="324" t="s">
        <v>835</v>
      </c>
      <c r="C117" s="146" t="s">
        <v>89</v>
      </c>
      <c r="D117" s="247">
        <v>40416427</v>
      </c>
      <c r="E117" s="261"/>
      <c r="F117" s="261"/>
      <c r="G117" s="261"/>
      <c r="H117" s="261"/>
      <c r="I117" s="261"/>
      <c r="J117" s="291"/>
      <c r="K117" s="291"/>
      <c r="L117" s="252">
        <v>43374</v>
      </c>
      <c r="M117" s="250" t="s">
        <v>46</v>
      </c>
      <c r="N117" s="261" t="s">
        <v>473</v>
      </c>
      <c r="O117" s="261" t="s">
        <v>839</v>
      </c>
      <c r="P117" s="291">
        <v>6423.8</v>
      </c>
      <c r="Q117" s="338" t="s">
        <v>837</v>
      </c>
    </row>
    <row r="118" spans="2:17" ht="165.75" x14ac:dyDescent="0.25">
      <c r="B118" s="332" t="s">
        <v>835</v>
      </c>
      <c r="C118" s="146" t="s">
        <v>89</v>
      </c>
      <c r="D118" s="247">
        <v>40416427</v>
      </c>
      <c r="E118" s="333"/>
      <c r="F118" s="333"/>
      <c r="G118" s="333"/>
      <c r="H118" s="333"/>
      <c r="I118" s="333"/>
      <c r="J118" s="334"/>
      <c r="K118" s="334"/>
      <c r="L118" s="335">
        <v>43374</v>
      </c>
      <c r="M118" s="250" t="s">
        <v>46</v>
      </c>
      <c r="N118" s="261" t="s">
        <v>473</v>
      </c>
      <c r="O118" s="333" t="s">
        <v>840</v>
      </c>
      <c r="P118" s="334">
        <v>12850.3</v>
      </c>
      <c r="Q118" s="338" t="s">
        <v>837</v>
      </c>
    </row>
    <row r="119" spans="2:17" ht="165.75" x14ac:dyDescent="0.25">
      <c r="B119" s="332" t="s">
        <v>835</v>
      </c>
      <c r="C119" s="146" t="s">
        <v>89</v>
      </c>
      <c r="D119" s="247">
        <v>40416427</v>
      </c>
      <c r="E119" s="333"/>
      <c r="F119" s="333"/>
      <c r="G119" s="333"/>
      <c r="H119" s="333"/>
      <c r="I119" s="333"/>
      <c r="J119" s="334"/>
      <c r="K119" s="334"/>
      <c r="L119" s="335">
        <v>43385</v>
      </c>
      <c r="M119" s="250" t="s">
        <v>46</v>
      </c>
      <c r="N119" s="261" t="s">
        <v>473</v>
      </c>
      <c r="O119" s="333" t="s">
        <v>841</v>
      </c>
      <c r="P119" s="334">
        <v>3032.6</v>
      </c>
      <c r="Q119" s="338" t="s">
        <v>837</v>
      </c>
    </row>
    <row r="120" spans="2:17" ht="165.75" x14ac:dyDescent="0.25">
      <c r="B120" s="332" t="s">
        <v>695</v>
      </c>
      <c r="C120" s="146" t="s">
        <v>89</v>
      </c>
      <c r="D120" s="247">
        <v>40416427</v>
      </c>
      <c r="E120" s="261"/>
      <c r="F120" s="261"/>
      <c r="G120" s="261"/>
      <c r="H120" s="261"/>
      <c r="I120" s="261"/>
      <c r="J120" s="291"/>
      <c r="K120" s="291"/>
      <c r="L120" s="252">
        <v>43390</v>
      </c>
      <c r="M120" s="250" t="s">
        <v>46</v>
      </c>
      <c r="N120" s="261" t="s">
        <v>473</v>
      </c>
      <c r="O120" s="261" t="s">
        <v>696</v>
      </c>
      <c r="P120" s="291">
        <v>546.99</v>
      </c>
      <c r="Q120" s="261" t="s">
        <v>697</v>
      </c>
    </row>
    <row r="121" spans="2:17" ht="165.75" x14ac:dyDescent="0.25">
      <c r="B121" s="324" t="s">
        <v>695</v>
      </c>
      <c r="C121" s="146" t="s">
        <v>89</v>
      </c>
      <c r="D121" s="247">
        <v>40416427</v>
      </c>
      <c r="E121" s="261"/>
      <c r="F121" s="261"/>
      <c r="G121" s="261"/>
      <c r="H121" s="261"/>
      <c r="I121" s="261"/>
      <c r="J121" s="291"/>
      <c r="K121" s="291"/>
      <c r="L121" s="252">
        <v>43395</v>
      </c>
      <c r="M121" s="250" t="s">
        <v>46</v>
      </c>
      <c r="N121" s="261" t="s">
        <v>473</v>
      </c>
      <c r="O121" s="261" t="s">
        <v>842</v>
      </c>
      <c r="P121" s="291">
        <v>546.99</v>
      </c>
      <c r="Q121" s="261" t="s">
        <v>697</v>
      </c>
    </row>
    <row r="122" spans="2:17" ht="165.75" x14ac:dyDescent="0.25">
      <c r="B122" s="324" t="s">
        <v>843</v>
      </c>
      <c r="C122" s="146" t="s">
        <v>89</v>
      </c>
      <c r="D122" s="247">
        <v>40416427</v>
      </c>
      <c r="E122" s="261"/>
      <c r="F122" s="261"/>
      <c r="G122" s="261"/>
      <c r="H122" s="261"/>
      <c r="I122" s="261"/>
      <c r="J122" s="291"/>
      <c r="K122" s="291"/>
      <c r="L122" s="252">
        <v>43385</v>
      </c>
      <c r="M122" s="250" t="s">
        <v>46</v>
      </c>
      <c r="N122" s="261" t="s">
        <v>473</v>
      </c>
      <c r="O122" s="261" t="s">
        <v>844</v>
      </c>
      <c r="P122" s="291">
        <v>2522.5</v>
      </c>
      <c r="Q122" s="338" t="s">
        <v>845</v>
      </c>
    </row>
    <row r="123" spans="2:17" ht="165.75" x14ac:dyDescent="0.25">
      <c r="B123" s="324" t="s">
        <v>846</v>
      </c>
      <c r="C123" s="146" t="s">
        <v>89</v>
      </c>
      <c r="D123" s="247">
        <v>40416427</v>
      </c>
      <c r="E123" s="261"/>
      <c r="F123" s="261"/>
      <c r="G123" s="261"/>
      <c r="H123" s="261"/>
      <c r="I123" s="261"/>
      <c r="J123" s="291"/>
      <c r="K123" s="291"/>
      <c r="L123" s="252">
        <v>43376</v>
      </c>
      <c r="M123" s="250" t="s">
        <v>46</v>
      </c>
      <c r="N123" s="261" t="s">
        <v>473</v>
      </c>
      <c r="O123" s="339" t="s">
        <v>847</v>
      </c>
      <c r="P123" s="291">
        <v>4000</v>
      </c>
      <c r="Q123" s="261" t="s">
        <v>848</v>
      </c>
    </row>
    <row r="124" spans="2:17" ht="165.75" x14ac:dyDescent="0.25">
      <c r="B124" s="324" t="s">
        <v>849</v>
      </c>
      <c r="C124" s="146" t="s">
        <v>89</v>
      </c>
      <c r="D124" s="247">
        <v>40416427</v>
      </c>
      <c r="E124" s="261"/>
      <c r="F124" s="261"/>
      <c r="G124" s="261"/>
      <c r="H124" s="261"/>
      <c r="I124" s="261"/>
      <c r="J124" s="291"/>
      <c r="K124" s="291"/>
      <c r="L124" s="252">
        <v>43395</v>
      </c>
      <c r="M124" s="250" t="s">
        <v>74</v>
      </c>
      <c r="N124" s="261" t="s">
        <v>484</v>
      </c>
      <c r="O124" s="261" t="s">
        <v>850</v>
      </c>
      <c r="P124" s="291">
        <v>49567</v>
      </c>
      <c r="Q124" s="338" t="s">
        <v>712</v>
      </c>
    </row>
    <row r="125" spans="2:17" ht="165.75" x14ac:dyDescent="0.25">
      <c r="B125" s="324" t="s">
        <v>851</v>
      </c>
      <c r="C125" s="146" t="s">
        <v>89</v>
      </c>
      <c r="D125" s="247">
        <v>40416427</v>
      </c>
      <c r="E125" s="261"/>
      <c r="F125" s="261"/>
      <c r="G125" s="261"/>
      <c r="H125" s="261"/>
      <c r="I125" s="261"/>
      <c r="J125" s="291"/>
      <c r="K125" s="291"/>
      <c r="L125" s="252">
        <v>43376</v>
      </c>
      <c r="M125" s="250" t="s">
        <v>722</v>
      </c>
      <c r="N125" s="261" t="s">
        <v>723</v>
      </c>
      <c r="O125" s="261" t="s">
        <v>852</v>
      </c>
      <c r="P125" s="291">
        <v>2770</v>
      </c>
      <c r="Q125" s="338" t="s">
        <v>727</v>
      </c>
    </row>
    <row r="126" spans="2:17" ht="165.75" x14ac:dyDescent="0.25">
      <c r="B126" s="324" t="s">
        <v>853</v>
      </c>
      <c r="C126" s="146" t="s">
        <v>89</v>
      </c>
      <c r="D126" s="247">
        <v>40416427</v>
      </c>
      <c r="E126" s="261"/>
      <c r="F126" s="261"/>
      <c r="G126" s="261"/>
      <c r="H126" s="261"/>
      <c r="I126" s="261"/>
      <c r="J126" s="291"/>
      <c r="K126" s="291"/>
      <c r="L126" s="252">
        <v>43376</v>
      </c>
      <c r="M126" s="250" t="s">
        <v>64</v>
      </c>
      <c r="N126" s="261" t="s">
        <v>511</v>
      </c>
      <c r="O126" s="261" t="s">
        <v>854</v>
      </c>
      <c r="P126" s="291">
        <v>3250</v>
      </c>
      <c r="Q126" s="338" t="s">
        <v>727</v>
      </c>
    </row>
    <row r="127" spans="2:17" ht="165.75" x14ac:dyDescent="0.25">
      <c r="B127" s="324" t="s">
        <v>853</v>
      </c>
      <c r="C127" s="146" t="s">
        <v>89</v>
      </c>
      <c r="D127" s="247">
        <v>40416427</v>
      </c>
      <c r="E127" s="261"/>
      <c r="F127" s="261"/>
      <c r="G127" s="261"/>
      <c r="H127" s="261"/>
      <c r="I127" s="261"/>
      <c r="J127" s="291"/>
      <c r="K127" s="291"/>
      <c r="L127" s="252">
        <v>43396</v>
      </c>
      <c r="M127" s="250" t="s">
        <v>64</v>
      </c>
      <c r="N127" s="261" t="s">
        <v>511</v>
      </c>
      <c r="O127" s="261" t="s">
        <v>855</v>
      </c>
      <c r="P127" s="291">
        <v>2370</v>
      </c>
      <c r="Q127" s="338" t="s">
        <v>727</v>
      </c>
    </row>
    <row r="128" spans="2:17" ht="165.75" x14ac:dyDescent="0.25">
      <c r="B128" s="324" t="s">
        <v>856</v>
      </c>
      <c r="C128" s="146" t="s">
        <v>89</v>
      </c>
      <c r="D128" s="247">
        <v>40416427</v>
      </c>
      <c r="E128" s="261"/>
      <c r="F128" s="261"/>
      <c r="G128" s="261"/>
      <c r="H128" s="261"/>
      <c r="I128" s="261"/>
      <c r="J128" s="291"/>
      <c r="K128" s="291"/>
      <c r="L128" s="252">
        <v>43396</v>
      </c>
      <c r="M128" s="250" t="s">
        <v>64</v>
      </c>
      <c r="N128" s="261" t="s">
        <v>511</v>
      </c>
      <c r="O128" s="261" t="s">
        <v>857</v>
      </c>
      <c r="P128" s="291">
        <v>1370</v>
      </c>
      <c r="Q128" s="338" t="s">
        <v>727</v>
      </c>
    </row>
    <row r="129" spans="2:17" ht="165.75" x14ac:dyDescent="0.25">
      <c r="B129" s="324" t="s">
        <v>858</v>
      </c>
      <c r="C129" s="146" t="s">
        <v>89</v>
      </c>
      <c r="D129" s="247">
        <v>40416427</v>
      </c>
      <c r="E129" s="261"/>
      <c r="F129" s="261"/>
      <c r="G129" s="261"/>
      <c r="H129" s="261"/>
      <c r="I129" s="261"/>
      <c r="J129" s="291"/>
      <c r="K129" s="291"/>
      <c r="L129" s="252">
        <v>43376</v>
      </c>
      <c r="M129" s="250" t="s">
        <v>64</v>
      </c>
      <c r="N129" s="261" t="s">
        <v>859</v>
      </c>
      <c r="O129" s="261" t="s">
        <v>860</v>
      </c>
      <c r="P129" s="291">
        <v>6200</v>
      </c>
      <c r="Q129" s="330" t="s">
        <v>709</v>
      </c>
    </row>
    <row r="130" spans="2:17" ht="165.75" x14ac:dyDescent="0.25">
      <c r="B130" s="324" t="s">
        <v>861</v>
      </c>
      <c r="C130" s="146" t="s">
        <v>89</v>
      </c>
      <c r="D130" s="247">
        <v>40416427</v>
      </c>
      <c r="E130" s="261"/>
      <c r="F130" s="261"/>
      <c r="G130" s="261"/>
      <c r="H130" s="261"/>
      <c r="I130" s="261"/>
      <c r="J130" s="291"/>
      <c r="K130" s="291"/>
      <c r="L130" s="252">
        <v>43389</v>
      </c>
      <c r="M130" s="250" t="s">
        <v>46</v>
      </c>
      <c r="N130" s="261" t="s">
        <v>473</v>
      </c>
      <c r="O130" s="261" t="s">
        <v>862</v>
      </c>
      <c r="P130" s="291">
        <v>4800</v>
      </c>
      <c r="Q130" s="330" t="s">
        <v>863</v>
      </c>
    </row>
    <row r="131" spans="2:17" ht="165.75" x14ac:dyDescent="0.25">
      <c r="B131" s="324" t="s">
        <v>864</v>
      </c>
      <c r="C131" s="146" t="s">
        <v>89</v>
      </c>
      <c r="D131" s="247">
        <v>40416427</v>
      </c>
      <c r="E131" s="261"/>
      <c r="F131" s="261"/>
      <c r="G131" s="261"/>
      <c r="H131" s="261"/>
      <c r="I131" s="261"/>
      <c r="J131" s="291"/>
      <c r="K131" s="291"/>
      <c r="L131" s="252">
        <v>43385</v>
      </c>
      <c r="M131" s="250" t="s">
        <v>46</v>
      </c>
      <c r="N131" s="261" t="s">
        <v>473</v>
      </c>
      <c r="O131" s="261" t="s">
        <v>865</v>
      </c>
      <c r="P131" s="291">
        <v>4147.3599999999997</v>
      </c>
      <c r="Q131" s="330" t="s">
        <v>700</v>
      </c>
    </row>
    <row r="132" spans="2:17" ht="165.75" x14ac:dyDescent="0.25">
      <c r="B132" s="324" t="s">
        <v>701</v>
      </c>
      <c r="C132" s="146" t="s">
        <v>89</v>
      </c>
      <c r="D132" s="247">
        <v>40416427</v>
      </c>
      <c r="E132" s="261"/>
      <c r="F132" s="261"/>
      <c r="G132" s="261"/>
      <c r="H132" s="261"/>
      <c r="I132" s="261"/>
      <c r="J132" s="291"/>
      <c r="K132" s="291"/>
      <c r="L132" s="252">
        <v>43389</v>
      </c>
      <c r="M132" s="250" t="s">
        <v>46</v>
      </c>
      <c r="N132" s="261" t="s">
        <v>473</v>
      </c>
      <c r="O132" s="261" t="s">
        <v>866</v>
      </c>
      <c r="P132" s="291">
        <v>764.32</v>
      </c>
      <c r="Q132" s="330" t="s">
        <v>700</v>
      </c>
    </row>
    <row r="133" spans="2:17" ht="165.75" x14ac:dyDescent="0.25">
      <c r="B133" s="324" t="s">
        <v>701</v>
      </c>
      <c r="C133" s="146" t="s">
        <v>89</v>
      </c>
      <c r="D133" s="247">
        <v>40416427</v>
      </c>
      <c r="E133" s="261"/>
      <c r="F133" s="261"/>
      <c r="G133" s="261"/>
      <c r="H133" s="261"/>
      <c r="I133" s="261"/>
      <c r="J133" s="291"/>
      <c r="K133" s="291"/>
      <c r="L133" s="252">
        <v>43389</v>
      </c>
      <c r="M133" s="250" t="s">
        <v>46</v>
      </c>
      <c r="N133" s="261" t="s">
        <v>473</v>
      </c>
      <c r="O133" s="261" t="s">
        <v>867</v>
      </c>
      <c r="P133" s="291">
        <v>3818.82</v>
      </c>
      <c r="Q133" s="330" t="s">
        <v>700</v>
      </c>
    </row>
    <row r="134" spans="2:17" ht="165.75" x14ac:dyDescent="0.25">
      <c r="B134" s="324" t="s">
        <v>701</v>
      </c>
      <c r="C134" s="146" t="s">
        <v>89</v>
      </c>
      <c r="D134" s="247">
        <v>40416427</v>
      </c>
      <c r="E134" s="261"/>
      <c r="F134" s="261"/>
      <c r="G134" s="261"/>
      <c r="H134" s="261"/>
      <c r="I134" s="261"/>
      <c r="J134" s="291"/>
      <c r="K134" s="291"/>
      <c r="L134" s="252">
        <v>43389</v>
      </c>
      <c r="M134" s="250" t="s">
        <v>46</v>
      </c>
      <c r="N134" s="261" t="s">
        <v>473</v>
      </c>
      <c r="O134" s="261" t="s">
        <v>868</v>
      </c>
      <c r="P134" s="291">
        <v>1632.8</v>
      </c>
      <c r="Q134" s="261" t="s">
        <v>700</v>
      </c>
    </row>
    <row r="135" spans="2:17" ht="165.75" x14ac:dyDescent="0.25">
      <c r="B135" s="324" t="s">
        <v>701</v>
      </c>
      <c r="C135" s="146" t="s">
        <v>89</v>
      </c>
      <c r="D135" s="247">
        <v>40416427</v>
      </c>
      <c r="E135" s="261"/>
      <c r="F135" s="261"/>
      <c r="G135" s="261"/>
      <c r="H135" s="261"/>
      <c r="I135" s="261"/>
      <c r="J135" s="291"/>
      <c r="K135" s="291"/>
      <c r="L135" s="252">
        <v>43389</v>
      </c>
      <c r="M135" s="250" t="s">
        <v>46</v>
      </c>
      <c r="N135" s="261" t="s">
        <v>473</v>
      </c>
      <c r="O135" s="261" t="s">
        <v>869</v>
      </c>
      <c r="P135" s="291">
        <v>3918.94</v>
      </c>
      <c r="Q135" s="261" t="s">
        <v>700</v>
      </c>
    </row>
    <row r="136" spans="2:17" ht="165.75" x14ac:dyDescent="0.25">
      <c r="B136" s="330" t="s">
        <v>701</v>
      </c>
      <c r="C136" s="146" t="s">
        <v>89</v>
      </c>
      <c r="D136" s="247">
        <v>40416427</v>
      </c>
      <c r="E136" s="261"/>
      <c r="F136" s="261"/>
      <c r="G136" s="261"/>
      <c r="H136" s="261"/>
      <c r="I136" s="261"/>
      <c r="J136" s="291"/>
      <c r="K136" s="291"/>
      <c r="L136" s="252">
        <v>43389</v>
      </c>
      <c r="M136" s="250" t="s">
        <v>46</v>
      </c>
      <c r="N136" s="261" t="s">
        <v>473</v>
      </c>
      <c r="O136" s="261" t="s">
        <v>870</v>
      </c>
      <c r="P136" s="291">
        <v>3472.88</v>
      </c>
      <c r="Q136" s="261" t="s">
        <v>700</v>
      </c>
    </row>
    <row r="137" spans="2:17" ht="165.75" x14ac:dyDescent="0.25">
      <c r="B137" s="330" t="s">
        <v>701</v>
      </c>
      <c r="C137" s="146" t="s">
        <v>89</v>
      </c>
      <c r="D137" s="247">
        <v>40416427</v>
      </c>
      <c r="E137" s="261"/>
      <c r="F137" s="261"/>
      <c r="G137" s="261"/>
      <c r="H137" s="261"/>
      <c r="I137" s="261"/>
      <c r="J137" s="250"/>
      <c r="K137" s="250"/>
      <c r="L137" s="252">
        <v>43389</v>
      </c>
      <c r="M137" s="250" t="s">
        <v>46</v>
      </c>
      <c r="N137" s="261" t="s">
        <v>473</v>
      </c>
      <c r="O137" s="250" t="s">
        <v>871</v>
      </c>
      <c r="P137" s="291">
        <v>4064.9</v>
      </c>
      <c r="Q137" s="261" t="s">
        <v>700</v>
      </c>
    </row>
    <row r="138" spans="2:17" ht="165.75" x14ac:dyDescent="0.25">
      <c r="B138" s="330" t="s">
        <v>701</v>
      </c>
      <c r="C138" s="146" t="s">
        <v>89</v>
      </c>
      <c r="D138" s="247">
        <v>40416427</v>
      </c>
      <c r="E138" s="261"/>
      <c r="F138" s="261"/>
      <c r="G138" s="261"/>
      <c r="H138" s="261"/>
      <c r="I138" s="261"/>
      <c r="J138" s="291"/>
      <c r="K138" s="291"/>
      <c r="L138" s="252">
        <v>43389</v>
      </c>
      <c r="M138" s="250" t="s">
        <v>46</v>
      </c>
      <c r="N138" s="261" t="s">
        <v>473</v>
      </c>
      <c r="O138" s="261" t="s">
        <v>872</v>
      </c>
      <c r="P138" s="291">
        <v>1261.1400000000001</v>
      </c>
      <c r="Q138" s="261" t="s">
        <v>700</v>
      </c>
    </row>
    <row r="139" spans="2:17" ht="165.75" x14ac:dyDescent="0.25">
      <c r="B139" s="330" t="s">
        <v>701</v>
      </c>
      <c r="C139" s="146" t="s">
        <v>89</v>
      </c>
      <c r="D139" s="247">
        <v>40416427</v>
      </c>
      <c r="E139" s="261"/>
      <c r="F139" s="261"/>
      <c r="G139" s="261"/>
      <c r="H139" s="261"/>
      <c r="I139" s="261"/>
      <c r="J139" s="291"/>
      <c r="K139" s="291"/>
      <c r="L139" s="252">
        <v>43389</v>
      </c>
      <c r="M139" s="250" t="s">
        <v>46</v>
      </c>
      <c r="N139" s="261" t="s">
        <v>473</v>
      </c>
      <c r="O139" s="261" t="s">
        <v>873</v>
      </c>
      <c r="P139" s="291">
        <v>1134.74</v>
      </c>
      <c r="Q139" s="266" t="s">
        <v>700</v>
      </c>
    </row>
    <row r="140" spans="2:17" ht="165.75" x14ac:dyDescent="0.25">
      <c r="B140" s="330" t="s">
        <v>701</v>
      </c>
      <c r="C140" s="146" t="s">
        <v>89</v>
      </c>
      <c r="D140" s="247">
        <v>40416427</v>
      </c>
      <c r="E140" s="261"/>
      <c r="F140" s="261"/>
      <c r="G140" s="261"/>
      <c r="H140" s="261"/>
      <c r="I140" s="261"/>
      <c r="J140" s="291"/>
      <c r="K140" s="291"/>
      <c r="L140" s="252">
        <v>43389</v>
      </c>
      <c r="M140" s="250" t="s">
        <v>46</v>
      </c>
      <c r="N140" s="261" t="s">
        <v>473</v>
      </c>
      <c r="O140" s="261" t="s">
        <v>874</v>
      </c>
      <c r="P140" s="291">
        <v>946.13</v>
      </c>
      <c r="Q140" s="266" t="s">
        <v>700</v>
      </c>
    </row>
    <row r="141" spans="2:17" ht="165.75" x14ac:dyDescent="0.25">
      <c r="B141" s="330" t="s">
        <v>701</v>
      </c>
      <c r="C141" s="146" t="s">
        <v>89</v>
      </c>
      <c r="D141" s="247">
        <v>40416427</v>
      </c>
      <c r="E141" s="261"/>
      <c r="F141" s="261"/>
      <c r="G141" s="261"/>
      <c r="H141" s="261"/>
      <c r="I141" s="261"/>
      <c r="J141" s="250"/>
      <c r="K141" s="250"/>
      <c r="L141" s="252">
        <v>43389</v>
      </c>
      <c r="M141" s="250" t="s">
        <v>46</v>
      </c>
      <c r="N141" s="261" t="s">
        <v>473</v>
      </c>
      <c r="O141" s="261" t="s">
        <v>875</v>
      </c>
      <c r="P141" s="291">
        <v>584.29</v>
      </c>
      <c r="Q141" s="261" t="s">
        <v>700</v>
      </c>
    </row>
    <row r="142" spans="2:17" ht="165.75" x14ac:dyDescent="0.25">
      <c r="B142" s="340" t="s">
        <v>701</v>
      </c>
      <c r="C142" s="146" t="s">
        <v>89</v>
      </c>
      <c r="D142" s="247">
        <v>40416427</v>
      </c>
      <c r="E142" s="341"/>
      <c r="F142" s="341"/>
      <c r="G142" s="341"/>
      <c r="H142" s="341"/>
      <c r="I142" s="341"/>
      <c r="J142" s="342"/>
      <c r="K142" s="342"/>
      <c r="L142" s="343">
        <v>43389</v>
      </c>
      <c r="M142" s="250" t="s">
        <v>46</v>
      </c>
      <c r="N142" s="261" t="s">
        <v>473</v>
      </c>
      <c r="O142" s="341" t="s">
        <v>876</v>
      </c>
      <c r="P142" s="342">
        <v>855.67</v>
      </c>
      <c r="Q142" s="344" t="s">
        <v>700</v>
      </c>
    </row>
    <row r="143" spans="2:17" ht="165.75" x14ac:dyDescent="0.25">
      <c r="B143" s="345" t="s">
        <v>701</v>
      </c>
      <c r="C143" s="146" t="s">
        <v>89</v>
      </c>
      <c r="D143" s="247">
        <v>40416427</v>
      </c>
      <c r="E143" s="261"/>
      <c r="F143" s="261"/>
      <c r="G143" s="261"/>
      <c r="H143" s="261"/>
      <c r="I143" s="261"/>
      <c r="J143" s="250"/>
      <c r="K143" s="250"/>
      <c r="L143" s="252">
        <v>43389</v>
      </c>
      <c r="M143" s="250" t="s">
        <v>46</v>
      </c>
      <c r="N143" s="261" t="s">
        <v>473</v>
      </c>
      <c r="O143" s="261" t="s">
        <v>877</v>
      </c>
      <c r="P143" s="291">
        <v>3918.54</v>
      </c>
      <c r="Q143" s="344" t="s">
        <v>700</v>
      </c>
    </row>
    <row r="144" spans="2:17" ht="165.75" x14ac:dyDescent="0.25">
      <c r="B144" s="345" t="s">
        <v>701</v>
      </c>
      <c r="C144" s="146" t="s">
        <v>89</v>
      </c>
      <c r="D144" s="247">
        <v>40416427</v>
      </c>
      <c r="E144" s="261"/>
      <c r="F144" s="261"/>
      <c r="G144" s="261"/>
      <c r="H144" s="261"/>
      <c r="I144" s="261"/>
      <c r="J144" s="291"/>
      <c r="K144" s="291"/>
      <c r="L144" s="252">
        <v>43389</v>
      </c>
      <c r="M144" s="250" t="s">
        <v>46</v>
      </c>
      <c r="N144" s="261" t="s">
        <v>473</v>
      </c>
      <c r="O144" s="261" t="s">
        <v>878</v>
      </c>
      <c r="P144" s="291">
        <v>931.79</v>
      </c>
      <c r="Q144" s="345" t="s">
        <v>700</v>
      </c>
    </row>
    <row r="145" spans="2:17" ht="165.75" x14ac:dyDescent="0.25">
      <c r="B145" s="345" t="s">
        <v>701</v>
      </c>
      <c r="C145" s="146" t="s">
        <v>89</v>
      </c>
      <c r="D145" s="247">
        <v>40416427</v>
      </c>
      <c r="E145" s="261"/>
      <c r="F145" s="261"/>
      <c r="G145" s="261"/>
      <c r="H145" s="261"/>
      <c r="I145" s="261"/>
      <c r="J145" s="291"/>
      <c r="K145" s="291"/>
      <c r="L145" s="252">
        <v>43389</v>
      </c>
      <c r="M145" s="250" t="s">
        <v>46</v>
      </c>
      <c r="N145" s="261" t="s">
        <v>723</v>
      </c>
      <c r="O145" s="261" t="s">
        <v>879</v>
      </c>
      <c r="P145" s="291">
        <v>1146.8</v>
      </c>
      <c r="Q145" s="345" t="s">
        <v>700</v>
      </c>
    </row>
    <row r="146" spans="2:17" ht="165.75" x14ac:dyDescent="0.25">
      <c r="B146" s="345" t="s">
        <v>701</v>
      </c>
      <c r="C146" s="146" t="s">
        <v>89</v>
      </c>
      <c r="D146" s="247">
        <v>40416427</v>
      </c>
      <c r="E146" s="261"/>
      <c r="F146" s="261"/>
      <c r="G146" s="261"/>
      <c r="H146" s="261"/>
      <c r="I146" s="261"/>
      <c r="J146" s="291"/>
      <c r="K146" s="291"/>
      <c r="L146" s="252">
        <v>43389</v>
      </c>
      <c r="M146" s="250" t="s">
        <v>46</v>
      </c>
      <c r="N146" s="261" t="s">
        <v>723</v>
      </c>
      <c r="O146" s="261" t="s">
        <v>880</v>
      </c>
      <c r="P146" s="291">
        <v>1363.98</v>
      </c>
      <c r="Q146" s="346" t="s">
        <v>700</v>
      </c>
    </row>
    <row r="147" spans="2:17" ht="165.75" x14ac:dyDescent="0.25">
      <c r="B147" s="345" t="s">
        <v>701</v>
      </c>
      <c r="C147" s="146" t="s">
        <v>89</v>
      </c>
      <c r="D147" s="247">
        <v>40416427</v>
      </c>
      <c r="E147" s="261"/>
      <c r="F147" s="261"/>
      <c r="G147" s="261"/>
      <c r="H147" s="261"/>
      <c r="I147" s="261"/>
      <c r="J147" s="291"/>
      <c r="K147" s="291"/>
      <c r="L147" s="252">
        <v>43389</v>
      </c>
      <c r="M147" s="250" t="s">
        <v>46</v>
      </c>
      <c r="N147" s="261" t="s">
        <v>723</v>
      </c>
      <c r="O147" s="261" t="s">
        <v>881</v>
      </c>
      <c r="P147" s="291">
        <v>536.29999999999995</v>
      </c>
      <c r="Q147" s="345" t="s">
        <v>700</v>
      </c>
    </row>
    <row r="148" spans="2:17" ht="165.75" x14ac:dyDescent="0.25">
      <c r="B148" s="345" t="s">
        <v>701</v>
      </c>
      <c r="C148" s="146" t="s">
        <v>89</v>
      </c>
      <c r="D148" s="247">
        <v>40416427</v>
      </c>
      <c r="E148" s="261"/>
      <c r="F148" s="261"/>
      <c r="G148" s="261"/>
      <c r="H148" s="261"/>
      <c r="I148" s="261"/>
      <c r="J148" s="291"/>
      <c r="K148" s="291"/>
      <c r="L148" s="252">
        <v>43389</v>
      </c>
      <c r="M148" s="250" t="s">
        <v>46</v>
      </c>
      <c r="N148" s="261" t="s">
        <v>723</v>
      </c>
      <c r="O148" s="261" t="s">
        <v>882</v>
      </c>
      <c r="P148" s="291">
        <v>684.59</v>
      </c>
      <c r="Q148" s="345" t="s">
        <v>700</v>
      </c>
    </row>
    <row r="149" spans="2:17" ht="165.75" x14ac:dyDescent="0.25">
      <c r="B149" s="345" t="s">
        <v>883</v>
      </c>
      <c r="C149" s="146" t="s">
        <v>89</v>
      </c>
      <c r="D149" s="247">
        <v>40416427</v>
      </c>
      <c r="E149" s="261"/>
      <c r="F149" s="261"/>
      <c r="G149" s="261"/>
      <c r="H149" s="261"/>
      <c r="I149" s="261"/>
      <c r="J149" s="250"/>
      <c r="K149" s="250"/>
      <c r="L149" s="252">
        <v>43399</v>
      </c>
      <c r="M149" s="250" t="s">
        <v>64</v>
      </c>
      <c r="N149" s="261" t="s">
        <v>884</v>
      </c>
      <c r="O149" s="261" t="s">
        <v>885</v>
      </c>
      <c r="P149" s="291">
        <v>3100</v>
      </c>
      <c r="Q149" s="345" t="s">
        <v>886</v>
      </c>
    </row>
    <row r="150" spans="2:17" ht="165.75" x14ac:dyDescent="0.25">
      <c r="B150" s="345" t="s">
        <v>887</v>
      </c>
      <c r="C150" s="146" t="s">
        <v>89</v>
      </c>
      <c r="D150" s="247">
        <v>40416427</v>
      </c>
      <c r="E150" s="261"/>
      <c r="F150" s="261"/>
      <c r="G150" s="261"/>
      <c r="H150" s="261"/>
      <c r="I150" s="261"/>
      <c r="J150" s="291"/>
      <c r="K150" s="291"/>
      <c r="L150" s="252">
        <v>43399</v>
      </c>
      <c r="M150" s="250" t="s">
        <v>64</v>
      </c>
      <c r="N150" s="261" t="s">
        <v>888</v>
      </c>
      <c r="O150" s="261" t="s">
        <v>889</v>
      </c>
      <c r="P150" s="291">
        <v>1200</v>
      </c>
      <c r="Q150" s="345" t="s">
        <v>886</v>
      </c>
    </row>
    <row r="151" spans="2:17" ht="165.75" x14ac:dyDescent="0.25">
      <c r="B151" s="345" t="s">
        <v>890</v>
      </c>
      <c r="C151" s="146" t="s">
        <v>89</v>
      </c>
      <c r="D151" s="247">
        <v>40416427</v>
      </c>
      <c r="E151" s="261"/>
      <c r="F151" s="261"/>
      <c r="G151" s="261"/>
      <c r="H151" s="261"/>
      <c r="I151" s="261"/>
      <c r="J151" s="291"/>
      <c r="K151" s="291"/>
      <c r="L151" s="252">
        <v>43376</v>
      </c>
      <c r="M151" s="250" t="s">
        <v>64</v>
      </c>
      <c r="N151" s="261" t="s">
        <v>511</v>
      </c>
      <c r="O151" s="261" t="s">
        <v>891</v>
      </c>
      <c r="P151" s="291">
        <v>4300</v>
      </c>
      <c r="Q151" s="345" t="s">
        <v>709</v>
      </c>
    </row>
    <row r="152" spans="2:17" ht="165.75" x14ac:dyDescent="0.25">
      <c r="B152" s="261" t="s">
        <v>892</v>
      </c>
      <c r="C152" s="146" t="s">
        <v>89</v>
      </c>
      <c r="D152" s="247">
        <v>40416427</v>
      </c>
      <c r="E152" s="261"/>
      <c r="F152" s="261"/>
      <c r="G152" s="261"/>
      <c r="H152" s="261"/>
      <c r="I152" s="261"/>
      <c r="J152" s="291"/>
      <c r="K152" s="291"/>
      <c r="L152" s="252">
        <v>43378</v>
      </c>
      <c r="M152" s="250" t="s">
        <v>64</v>
      </c>
      <c r="N152" s="261" t="s">
        <v>511</v>
      </c>
      <c r="O152" s="261" t="s">
        <v>748</v>
      </c>
      <c r="P152" s="291">
        <v>4950</v>
      </c>
      <c r="Q152" s="345" t="s">
        <v>709</v>
      </c>
    </row>
    <row r="153" spans="2:17" ht="165.75" x14ac:dyDescent="0.25">
      <c r="B153" s="333" t="s">
        <v>893</v>
      </c>
      <c r="C153" s="146" t="s">
        <v>89</v>
      </c>
      <c r="D153" s="247">
        <v>40416427</v>
      </c>
      <c r="E153" s="333"/>
      <c r="F153" s="333"/>
      <c r="G153" s="333"/>
      <c r="H153" s="333"/>
      <c r="I153" s="333"/>
      <c r="J153" s="336"/>
      <c r="K153" s="336"/>
      <c r="L153" s="335">
        <v>43396</v>
      </c>
      <c r="M153" s="336" t="s">
        <v>64</v>
      </c>
      <c r="N153" s="333" t="s">
        <v>511</v>
      </c>
      <c r="O153" s="333" t="s">
        <v>748</v>
      </c>
      <c r="P153" s="334">
        <v>4950</v>
      </c>
      <c r="Q153" s="345" t="s">
        <v>709</v>
      </c>
    </row>
    <row r="154" spans="2:17" ht="165.75" x14ac:dyDescent="0.25">
      <c r="B154" s="345" t="s">
        <v>894</v>
      </c>
      <c r="C154" s="146" t="s">
        <v>89</v>
      </c>
      <c r="D154" s="247">
        <v>40416427</v>
      </c>
      <c r="E154" s="261"/>
      <c r="F154" s="261"/>
      <c r="G154" s="261"/>
      <c r="H154" s="261"/>
      <c r="I154" s="261"/>
      <c r="J154" s="250"/>
      <c r="K154" s="250"/>
      <c r="L154" s="252">
        <v>43399</v>
      </c>
      <c r="M154" s="250" t="s">
        <v>895</v>
      </c>
      <c r="N154" s="345" t="s">
        <v>896</v>
      </c>
      <c r="O154" s="345" t="s">
        <v>897</v>
      </c>
      <c r="P154" s="291">
        <v>947</v>
      </c>
      <c r="Q154" s="345" t="s">
        <v>718</v>
      </c>
    </row>
    <row r="155" spans="2:17" ht="165.75" x14ac:dyDescent="0.25">
      <c r="B155" s="261" t="s">
        <v>811</v>
      </c>
      <c r="C155" s="146" t="s">
        <v>89</v>
      </c>
      <c r="D155" s="247">
        <v>40416427</v>
      </c>
      <c r="E155" s="261"/>
      <c r="F155" s="261"/>
      <c r="G155" s="261"/>
      <c r="H155" s="261"/>
      <c r="I155" s="261"/>
      <c r="J155" s="291"/>
      <c r="K155" s="291"/>
      <c r="L155" s="252">
        <v>43374</v>
      </c>
      <c r="M155" s="250" t="s">
        <v>64</v>
      </c>
      <c r="N155" s="261" t="s">
        <v>511</v>
      </c>
      <c r="O155" s="261" t="s">
        <v>898</v>
      </c>
      <c r="P155" s="291">
        <v>2205</v>
      </c>
      <c r="Q155" s="345" t="s">
        <v>899</v>
      </c>
    </row>
    <row r="156" spans="2:17" ht="165.75" x14ac:dyDescent="0.25">
      <c r="B156" s="261" t="s">
        <v>811</v>
      </c>
      <c r="C156" s="146" t="s">
        <v>89</v>
      </c>
      <c r="D156" s="247">
        <v>40416427</v>
      </c>
      <c r="E156" s="333"/>
      <c r="F156" s="333"/>
      <c r="G156" s="333"/>
      <c r="H156" s="333"/>
      <c r="I156" s="333"/>
      <c r="J156" s="334"/>
      <c r="K156" s="334"/>
      <c r="L156" s="335">
        <v>43377</v>
      </c>
      <c r="M156" s="336" t="s">
        <v>64</v>
      </c>
      <c r="N156" s="333" t="s">
        <v>511</v>
      </c>
      <c r="O156" s="333" t="s">
        <v>900</v>
      </c>
      <c r="P156" s="334">
        <v>4980</v>
      </c>
      <c r="Q156" s="345" t="s">
        <v>899</v>
      </c>
    </row>
    <row r="157" spans="2:17" ht="165.75" x14ac:dyDescent="0.25">
      <c r="B157" s="347" t="s">
        <v>811</v>
      </c>
      <c r="C157" s="146" t="s">
        <v>89</v>
      </c>
      <c r="D157" s="247">
        <v>40416427</v>
      </c>
      <c r="E157" s="333"/>
      <c r="F157" s="333"/>
      <c r="G157" s="333"/>
      <c r="H157" s="333"/>
      <c r="I157" s="333"/>
      <c r="J157" s="334"/>
      <c r="K157" s="334"/>
      <c r="L157" s="335">
        <v>43377</v>
      </c>
      <c r="M157" s="336" t="s">
        <v>64</v>
      </c>
      <c r="N157" s="333" t="s">
        <v>511</v>
      </c>
      <c r="O157" s="333" t="s">
        <v>748</v>
      </c>
      <c r="P157" s="334">
        <v>4950</v>
      </c>
      <c r="Q157" s="345" t="s">
        <v>899</v>
      </c>
    </row>
    <row r="158" spans="2:17" ht="165.75" x14ac:dyDescent="0.25">
      <c r="B158" s="347" t="s">
        <v>901</v>
      </c>
      <c r="C158" s="146" t="s">
        <v>89</v>
      </c>
      <c r="D158" s="247">
        <v>40416427</v>
      </c>
      <c r="E158" s="333"/>
      <c r="F158" s="333"/>
      <c r="G158" s="333"/>
      <c r="H158" s="333"/>
      <c r="I158" s="333"/>
      <c r="J158" s="334"/>
      <c r="K158" s="334"/>
      <c r="L158" s="335">
        <v>43377</v>
      </c>
      <c r="M158" s="336" t="s">
        <v>64</v>
      </c>
      <c r="N158" s="333" t="s">
        <v>511</v>
      </c>
      <c r="O158" s="333" t="s">
        <v>902</v>
      </c>
      <c r="P158" s="334">
        <v>4900</v>
      </c>
      <c r="Q158" s="345" t="s">
        <v>899</v>
      </c>
    </row>
    <row r="159" spans="2:17" ht="165.75" x14ac:dyDescent="0.25">
      <c r="B159" s="347" t="s">
        <v>903</v>
      </c>
      <c r="C159" s="146" t="s">
        <v>89</v>
      </c>
      <c r="D159" s="247">
        <v>40416427</v>
      </c>
      <c r="E159" s="333"/>
      <c r="F159" s="333"/>
      <c r="G159" s="333"/>
      <c r="H159" s="333"/>
      <c r="I159" s="333"/>
      <c r="J159" s="334"/>
      <c r="K159" s="334"/>
      <c r="L159" s="335">
        <v>43377</v>
      </c>
      <c r="M159" s="336" t="s">
        <v>64</v>
      </c>
      <c r="N159" s="333" t="s">
        <v>511</v>
      </c>
      <c r="O159" s="333" t="s">
        <v>904</v>
      </c>
      <c r="P159" s="334">
        <v>505</v>
      </c>
      <c r="Q159" s="345" t="s">
        <v>899</v>
      </c>
    </row>
    <row r="160" spans="2:17" ht="165.75" x14ac:dyDescent="0.25">
      <c r="B160" s="347" t="s">
        <v>905</v>
      </c>
      <c r="C160" s="146" t="s">
        <v>89</v>
      </c>
      <c r="D160" s="247">
        <v>40416427</v>
      </c>
      <c r="E160" s="333"/>
      <c r="F160" s="333"/>
      <c r="G160" s="333"/>
      <c r="H160" s="333"/>
      <c r="I160" s="333"/>
      <c r="J160" s="334"/>
      <c r="K160" s="334"/>
      <c r="L160" s="335">
        <v>43392</v>
      </c>
      <c r="M160" s="336" t="s">
        <v>64</v>
      </c>
      <c r="N160" s="333" t="s">
        <v>511</v>
      </c>
      <c r="O160" s="333" t="s">
        <v>748</v>
      </c>
      <c r="P160" s="334">
        <v>4950</v>
      </c>
      <c r="Q160" s="345" t="s">
        <v>764</v>
      </c>
    </row>
    <row r="161" spans="2:17" ht="165.75" x14ac:dyDescent="0.25">
      <c r="B161" s="347" t="s">
        <v>906</v>
      </c>
      <c r="C161" s="146" t="s">
        <v>89</v>
      </c>
      <c r="D161" s="247">
        <v>40416427</v>
      </c>
      <c r="E161" s="333"/>
      <c r="F161" s="333"/>
      <c r="G161" s="333"/>
      <c r="H161" s="333"/>
      <c r="I161" s="333"/>
      <c r="J161" s="334"/>
      <c r="K161" s="334"/>
      <c r="L161" s="335">
        <v>43374</v>
      </c>
      <c r="M161" s="336" t="s">
        <v>64</v>
      </c>
      <c r="N161" s="333" t="s">
        <v>907</v>
      </c>
      <c r="O161" s="333" t="s">
        <v>908</v>
      </c>
      <c r="P161" s="333">
        <v>4766</v>
      </c>
      <c r="Q161" s="333" t="s">
        <v>826</v>
      </c>
    </row>
    <row r="162" spans="2:17" ht="165.75" x14ac:dyDescent="0.25">
      <c r="B162" s="338" t="s">
        <v>909</v>
      </c>
      <c r="C162" s="146" t="s">
        <v>89</v>
      </c>
      <c r="D162" s="247">
        <v>40416427</v>
      </c>
      <c r="E162" s="338"/>
      <c r="F162" s="338"/>
      <c r="G162" s="338"/>
      <c r="H162" s="338"/>
      <c r="I162" s="338"/>
      <c r="J162" s="348"/>
      <c r="K162" s="348"/>
      <c r="L162" s="349">
        <v>43397</v>
      </c>
      <c r="M162" s="350" t="s">
        <v>64</v>
      </c>
      <c r="N162" s="338" t="s">
        <v>511</v>
      </c>
      <c r="O162" s="338" t="s">
        <v>910</v>
      </c>
      <c r="P162" s="348">
        <v>475</v>
      </c>
      <c r="Q162" s="338" t="s">
        <v>911</v>
      </c>
    </row>
    <row r="163" spans="2:17" ht="409.6" x14ac:dyDescent="0.25">
      <c r="B163" s="338" t="s">
        <v>912</v>
      </c>
      <c r="C163" s="146" t="s">
        <v>89</v>
      </c>
      <c r="D163" s="247">
        <v>40416427</v>
      </c>
      <c r="E163" s="338"/>
      <c r="F163" s="338"/>
      <c r="G163" s="338"/>
      <c r="H163" s="338"/>
      <c r="I163" s="338"/>
      <c r="J163" s="348"/>
      <c r="K163" s="348"/>
      <c r="L163" s="349">
        <v>43385</v>
      </c>
      <c r="M163" s="350" t="s">
        <v>683</v>
      </c>
      <c r="N163" s="338" t="s">
        <v>913</v>
      </c>
      <c r="O163" s="338" t="s">
        <v>914</v>
      </c>
      <c r="P163" s="348">
        <v>1035.9000000000001</v>
      </c>
      <c r="Q163" s="338" t="s">
        <v>686</v>
      </c>
    </row>
    <row r="164" spans="2:17" ht="409.6" x14ac:dyDescent="0.25">
      <c r="B164" s="338" t="s">
        <v>912</v>
      </c>
      <c r="C164" s="146" t="s">
        <v>89</v>
      </c>
      <c r="D164" s="247">
        <v>40416427</v>
      </c>
      <c r="E164" s="338"/>
      <c r="F164" s="338"/>
      <c r="G164" s="338"/>
      <c r="H164" s="338"/>
      <c r="I164" s="338"/>
      <c r="J164" s="348"/>
      <c r="K164" s="348"/>
      <c r="L164" s="349">
        <v>43397</v>
      </c>
      <c r="M164" s="350" t="s">
        <v>683</v>
      </c>
      <c r="N164" s="338" t="s">
        <v>915</v>
      </c>
      <c r="O164" s="338" t="s">
        <v>916</v>
      </c>
      <c r="P164" s="348">
        <v>4957.9799999999996</v>
      </c>
      <c r="Q164" s="262" t="s">
        <v>686</v>
      </c>
    </row>
    <row r="165" spans="2:17" ht="165.75" x14ac:dyDescent="0.25">
      <c r="B165" s="338" t="s">
        <v>917</v>
      </c>
      <c r="C165" s="146" t="s">
        <v>89</v>
      </c>
      <c r="D165" s="247">
        <v>40416427</v>
      </c>
      <c r="E165" s="338"/>
      <c r="F165" s="338"/>
      <c r="G165" s="338"/>
      <c r="H165" s="338"/>
      <c r="I165" s="338"/>
      <c r="J165" s="348"/>
      <c r="K165" s="348"/>
      <c r="L165" s="349">
        <v>43397</v>
      </c>
      <c r="M165" s="350" t="s">
        <v>683</v>
      </c>
      <c r="N165" s="338" t="s">
        <v>918</v>
      </c>
      <c r="O165" s="338" t="s">
        <v>919</v>
      </c>
      <c r="P165" s="348">
        <v>296.39999999999998</v>
      </c>
      <c r="Q165" s="262" t="s">
        <v>686</v>
      </c>
    </row>
    <row r="166" spans="2:17" ht="165.75" x14ac:dyDescent="0.25">
      <c r="B166" s="338" t="s">
        <v>920</v>
      </c>
      <c r="C166" s="146" t="s">
        <v>89</v>
      </c>
      <c r="D166" s="247">
        <v>40416427</v>
      </c>
      <c r="E166" s="338"/>
      <c r="F166" s="338"/>
      <c r="G166" s="338"/>
      <c r="H166" s="338"/>
      <c r="I166" s="338"/>
      <c r="J166" s="348"/>
      <c r="K166" s="348"/>
      <c r="L166" s="349">
        <v>43417</v>
      </c>
      <c r="M166" s="350" t="s">
        <v>74</v>
      </c>
      <c r="N166" s="338" t="s">
        <v>484</v>
      </c>
      <c r="O166" s="338" t="s">
        <v>921</v>
      </c>
      <c r="P166" s="338">
        <v>49993.87</v>
      </c>
      <c r="Q166" s="338" t="s">
        <v>922</v>
      </c>
    </row>
    <row r="167" spans="2:17" ht="259.5" x14ac:dyDescent="0.25">
      <c r="B167" s="338" t="s">
        <v>923</v>
      </c>
      <c r="C167" s="146" t="s">
        <v>89</v>
      </c>
      <c r="D167" s="247">
        <v>40416427</v>
      </c>
      <c r="E167" s="338"/>
      <c r="F167" s="338"/>
      <c r="G167" s="338"/>
      <c r="H167" s="338"/>
      <c r="I167" s="338"/>
      <c r="J167" s="348"/>
      <c r="K167" s="348"/>
      <c r="L167" s="349">
        <v>43410</v>
      </c>
      <c r="M167" s="350" t="s">
        <v>64</v>
      </c>
      <c r="N167" s="338" t="s">
        <v>924</v>
      </c>
      <c r="O167" s="338" t="s">
        <v>925</v>
      </c>
      <c r="P167" s="348">
        <v>39650</v>
      </c>
      <c r="Q167" s="338" t="s">
        <v>926</v>
      </c>
    </row>
    <row r="168" spans="2:17" ht="165.75" x14ac:dyDescent="0.25">
      <c r="B168" s="338" t="s">
        <v>927</v>
      </c>
      <c r="C168" s="146" t="s">
        <v>89</v>
      </c>
      <c r="D168" s="247">
        <v>40416427</v>
      </c>
      <c r="E168" s="338"/>
      <c r="F168" s="338"/>
      <c r="G168" s="338"/>
      <c r="H168" s="338"/>
      <c r="I168" s="338"/>
      <c r="J168" s="348"/>
      <c r="K168" s="348"/>
      <c r="L168" s="349">
        <v>43417</v>
      </c>
      <c r="M168" s="350" t="s">
        <v>691</v>
      </c>
      <c r="N168" s="338" t="s">
        <v>928</v>
      </c>
      <c r="O168" s="338" t="s">
        <v>929</v>
      </c>
      <c r="P168" s="348">
        <v>12700</v>
      </c>
      <c r="Q168" s="338" t="s">
        <v>930</v>
      </c>
    </row>
    <row r="169" spans="2:17" ht="165.75" x14ac:dyDescent="0.25">
      <c r="B169" s="338" t="s">
        <v>931</v>
      </c>
      <c r="C169" s="146" t="s">
        <v>89</v>
      </c>
      <c r="D169" s="247">
        <v>40416427</v>
      </c>
      <c r="E169" s="338"/>
      <c r="F169" s="338"/>
      <c r="G169" s="338"/>
      <c r="H169" s="338"/>
      <c r="I169" s="338"/>
      <c r="J169" s="348"/>
      <c r="K169" s="348"/>
      <c r="L169" s="349">
        <v>43417</v>
      </c>
      <c r="M169" s="350" t="s">
        <v>691</v>
      </c>
      <c r="N169" s="338" t="s">
        <v>932</v>
      </c>
      <c r="O169" s="338" t="s">
        <v>933</v>
      </c>
      <c r="P169" s="348">
        <v>31500</v>
      </c>
      <c r="Q169" s="338" t="s">
        <v>934</v>
      </c>
    </row>
    <row r="170" spans="2:17" ht="165.75" x14ac:dyDescent="0.25">
      <c r="B170" s="338" t="s">
        <v>935</v>
      </c>
      <c r="C170" s="146" t="s">
        <v>89</v>
      </c>
      <c r="D170" s="247">
        <v>40416427</v>
      </c>
      <c r="E170" s="338"/>
      <c r="F170" s="338"/>
      <c r="G170" s="338"/>
      <c r="H170" s="338"/>
      <c r="I170" s="338"/>
      <c r="J170" s="348"/>
      <c r="K170" s="348"/>
      <c r="L170" s="349">
        <v>43431</v>
      </c>
      <c r="M170" s="350" t="s">
        <v>64</v>
      </c>
      <c r="N170" s="338" t="s">
        <v>511</v>
      </c>
      <c r="O170" s="338" t="s">
        <v>936</v>
      </c>
      <c r="P170" s="348">
        <v>9100</v>
      </c>
      <c r="Q170" s="338" t="s">
        <v>937</v>
      </c>
    </row>
    <row r="171" spans="2:17" ht="165.75" x14ac:dyDescent="0.25">
      <c r="B171" s="338" t="s">
        <v>938</v>
      </c>
      <c r="C171" s="146" t="s">
        <v>89</v>
      </c>
      <c r="D171" s="247">
        <v>40416427</v>
      </c>
      <c r="E171" s="338"/>
      <c r="F171" s="338"/>
      <c r="G171" s="338"/>
      <c r="H171" s="338"/>
      <c r="I171" s="338"/>
      <c r="J171" s="348"/>
      <c r="K171" s="348"/>
      <c r="L171" s="349">
        <v>43417</v>
      </c>
      <c r="M171" s="350" t="s">
        <v>74</v>
      </c>
      <c r="N171" s="338" t="s">
        <v>547</v>
      </c>
      <c r="O171" s="338" t="s">
        <v>939</v>
      </c>
      <c r="P171" s="351">
        <v>31859</v>
      </c>
      <c r="Q171" s="338" t="s">
        <v>681</v>
      </c>
    </row>
    <row r="172" spans="2:17" ht="165.75" x14ac:dyDescent="0.25">
      <c r="B172" s="298" t="s">
        <v>940</v>
      </c>
      <c r="C172" s="146" t="s">
        <v>89</v>
      </c>
      <c r="D172" s="247">
        <v>40416427</v>
      </c>
      <c r="E172" s="298"/>
      <c r="F172" s="298"/>
      <c r="G172" s="298"/>
      <c r="H172" s="298"/>
      <c r="I172" s="298"/>
      <c r="J172" s="331"/>
      <c r="K172" s="331"/>
      <c r="L172" s="352">
        <v>43404</v>
      </c>
      <c r="M172" s="353" t="s">
        <v>74</v>
      </c>
      <c r="N172" s="298" t="s">
        <v>547</v>
      </c>
      <c r="O172" s="298" t="s">
        <v>941</v>
      </c>
      <c r="P172" s="331">
        <v>13664</v>
      </c>
      <c r="Q172" s="298" t="s">
        <v>681</v>
      </c>
    </row>
    <row r="173" spans="2:17" ht="165.75" x14ac:dyDescent="0.25">
      <c r="B173" s="298" t="s">
        <v>942</v>
      </c>
      <c r="C173" s="146" t="s">
        <v>89</v>
      </c>
      <c r="D173" s="247">
        <v>40416427</v>
      </c>
      <c r="E173" s="298"/>
      <c r="F173" s="298"/>
      <c r="G173" s="298"/>
      <c r="H173" s="298"/>
      <c r="I173" s="298"/>
      <c r="J173" s="331"/>
      <c r="K173" s="331"/>
      <c r="L173" s="352">
        <v>43409</v>
      </c>
      <c r="M173" s="353" t="s">
        <v>74</v>
      </c>
      <c r="N173" s="298" t="s">
        <v>547</v>
      </c>
      <c r="O173" s="298" t="s">
        <v>943</v>
      </c>
      <c r="P173" s="331">
        <v>12500</v>
      </c>
      <c r="Q173" s="298" t="s">
        <v>770</v>
      </c>
    </row>
    <row r="174" spans="2:17" ht="165.75" x14ac:dyDescent="0.25">
      <c r="B174" s="298" t="s">
        <v>944</v>
      </c>
      <c r="C174" s="146" t="s">
        <v>89</v>
      </c>
      <c r="D174" s="247">
        <v>40416427</v>
      </c>
      <c r="E174" s="298"/>
      <c r="F174" s="298"/>
      <c r="G174" s="298"/>
      <c r="H174" s="298"/>
      <c r="I174" s="298"/>
      <c r="J174" s="331"/>
      <c r="K174" s="331"/>
      <c r="L174" s="352">
        <v>43416</v>
      </c>
      <c r="M174" s="353" t="s">
        <v>74</v>
      </c>
      <c r="N174" s="298" t="s">
        <v>547</v>
      </c>
      <c r="O174" s="298" t="s">
        <v>945</v>
      </c>
      <c r="P174" s="331">
        <v>25781</v>
      </c>
      <c r="Q174" s="298" t="s">
        <v>770</v>
      </c>
    </row>
    <row r="175" spans="2:17" ht="165.75" x14ac:dyDescent="0.25">
      <c r="B175" s="298" t="s">
        <v>946</v>
      </c>
      <c r="C175" s="146" t="s">
        <v>89</v>
      </c>
      <c r="D175" s="247">
        <v>40416427</v>
      </c>
      <c r="E175" s="298"/>
      <c r="F175" s="298"/>
      <c r="G175" s="298"/>
      <c r="H175" s="298"/>
      <c r="I175" s="298"/>
      <c r="J175" s="331"/>
      <c r="K175" s="331"/>
      <c r="L175" s="352">
        <v>43416</v>
      </c>
      <c r="M175" s="353" t="s">
        <v>74</v>
      </c>
      <c r="N175" s="298" t="s">
        <v>547</v>
      </c>
      <c r="O175" s="298" t="s">
        <v>947</v>
      </c>
      <c r="P175" s="331">
        <v>11755</v>
      </c>
      <c r="Q175" s="298" t="s">
        <v>770</v>
      </c>
    </row>
    <row r="176" spans="2:17" ht="282" x14ac:dyDescent="0.25">
      <c r="B176" s="298" t="s">
        <v>728</v>
      </c>
      <c r="C176" s="146" t="s">
        <v>89</v>
      </c>
      <c r="D176" s="247">
        <v>40416427</v>
      </c>
      <c r="E176" s="298"/>
      <c r="F176" s="298"/>
      <c r="G176" s="298"/>
      <c r="H176" s="298"/>
      <c r="I176" s="298"/>
      <c r="J176" s="331"/>
      <c r="K176" s="331"/>
      <c r="L176" s="352">
        <v>43410</v>
      </c>
      <c r="M176" s="353" t="s">
        <v>729</v>
      </c>
      <c r="N176" s="298" t="s">
        <v>948</v>
      </c>
      <c r="O176" s="298" t="s">
        <v>949</v>
      </c>
      <c r="P176" s="331">
        <v>4999.5</v>
      </c>
      <c r="Q176" s="298" t="s">
        <v>732</v>
      </c>
    </row>
    <row r="177" spans="2:17" ht="180.75" x14ac:dyDescent="0.25">
      <c r="B177" s="298" t="s">
        <v>728</v>
      </c>
      <c r="C177" s="146" t="s">
        <v>89</v>
      </c>
      <c r="D177" s="247">
        <v>40416427</v>
      </c>
      <c r="E177" s="298"/>
      <c r="F177" s="298"/>
      <c r="G177" s="298"/>
      <c r="H177" s="298"/>
      <c r="I177" s="298"/>
      <c r="J177" s="331"/>
      <c r="K177" s="331"/>
      <c r="L177" s="352">
        <v>43410</v>
      </c>
      <c r="M177" s="353" t="s">
        <v>950</v>
      </c>
      <c r="N177" s="298" t="s">
        <v>951</v>
      </c>
      <c r="O177" s="298" t="s">
        <v>952</v>
      </c>
      <c r="P177" s="331">
        <v>4998</v>
      </c>
      <c r="Q177" s="298" t="s">
        <v>732</v>
      </c>
    </row>
    <row r="178" spans="2:17" ht="165.75" x14ac:dyDescent="0.25">
      <c r="B178" s="298" t="s">
        <v>953</v>
      </c>
      <c r="C178" s="146" t="s">
        <v>89</v>
      </c>
      <c r="D178" s="247">
        <v>40416427</v>
      </c>
      <c r="E178" s="298"/>
      <c r="F178" s="298"/>
      <c r="G178" s="298"/>
      <c r="H178" s="298"/>
      <c r="I178" s="298"/>
      <c r="J178" s="331"/>
      <c r="K178" s="331"/>
      <c r="L178" s="352">
        <v>43416</v>
      </c>
      <c r="M178" s="353" t="s">
        <v>64</v>
      </c>
      <c r="N178" s="298" t="s">
        <v>954</v>
      </c>
      <c r="O178" s="298" t="s">
        <v>955</v>
      </c>
      <c r="P178" s="331" t="s">
        <v>956</v>
      </c>
      <c r="Q178" s="298" t="s">
        <v>727</v>
      </c>
    </row>
    <row r="179" spans="2:17" ht="165.75" x14ac:dyDescent="0.25">
      <c r="B179" s="298" t="s">
        <v>957</v>
      </c>
      <c r="C179" s="146" t="s">
        <v>89</v>
      </c>
      <c r="D179" s="247">
        <v>40416427</v>
      </c>
      <c r="E179" s="298"/>
      <c r="F179" s="298"/>
      <c r="G179" s="298"/>
      <c r="H179" s="298"/>
      <c r="I179" s="298"/>
      <c r="J179" s="331"/>
      <c r="K179" s="331"/>
      <c r="L179" s="352">
        <v>43416</v>
      </c>
      <c r="M179" s="353" t="s">
        <v>64</v>
      </c>
      <c r="N179" s="298" t="s">
        <v>958</v>
      </c>
      <c r="O179" s="298" t="s">
        <v>959</v>
      </c>
      <c r="P179" s="331">
        <v>689</v>
      </c>
      <c r="Q179" s="298" t="s">
        <v>709</v>
      </c>
    </row>
    <row r="180" spans="2:17" ht="165.75" x14ac:dyDescent="0.25">
      <c r="B180" s="298" t="s">
        <v>960</v>
      </c>
      <c r="C180" s="146" t="s">
        <v>89</v>
      </c>
      <c r="D180" s="247">
        <v>40416427</v>
      </c>
      <c r="E180" s="298"/>
      <c r="F180" s="298"/>
      <c r="G180" s="298"/>
      <c r="H180" s="298"/>
      <c r="I180" s="298"/>
      <c r="J180" s="331"/>
      <c r="K180" s="331"/>
      <c r="L180" s="352">
        <v>43431</v>
      </c>
      <c r="M180" s="353" t="s">
        <v>961</v>
      </c>
      <c r="N180" s="298" t="s">
        <v>723</v>
      </c>
      <c r="O180" s="298" t="s">
        <v>962</v>
      </c>
      <c r="P180" s="331">
        <v>850</v>
      </c>
      <c r="Q180" s="298" t="s">
        <v>963</v>
      </c>
    </row>
    <row r="181" spans="2:17" ht="165.75" x14ac:dyDescent="0.25">
      <c r="B181" s="302" t="s">
        <v>964</v>
      </c>
      <c r="C181" s="146" t="s">
        <v>89</v>
      </c>
      <c r="D181" s="247">
        <v>40416427</v>
      </c>
      <c r="E181" s="302"/>
      <c r="F181" s="302"/>
      <c r="G181" s="302"/>
      <c r="H181" s="302"/>
      <c r="I181" s="302"/>
      <c r="J181" s="354"/>
      <c r="K181" s="354"/>
      <c r="L181" s="355">
        <v>43410</v>
      </c>
      <c r="M181" s="356" t="s">
        <v>46</v>
      </c>
      <c r="N181" s="302" t="s">
        <v>723</v>
      </c>
      <c r="O181" s="302" t="s">
        <v>965</v>
      </c>
      <c r="P181" s="331">
        <v>1199.73</v>
      </c>
      <c r="Q181" s="298" t="s">
        <v>700</v>
      </c>
    </row>
    <row r="182" spans="2:17" ht="165.75" x14ac:dyDescent="0.25">
      <c r="B182" s="298" t="s">
        <v>966</v>
      </c>
      <c r="C182" s="146" t="s">
        <v>89</v>
      </c>
      <c r="D182" s="247">
        <v>40416427</v>
      </c>
      <c r="E182" s="298"/>
      <c r="F182" s="298"/>
      <c r="G182" s="298"/>
      <c r="H182" s="298"/>
      <c r="I182" s="298"/>
      <c r="J182" s="331"/>
      <c r="K182" s="331"/>
      <c r="L182" s="352">
        <v>43410</v>
      </c>
      <c r="M182" s="353" t="s">
        <v>74</v>
      </c>
      <c r="N182" s="298" t="s">
        <v>547</v>
      </c>
      <c r="O182" s="298" t="s">
        <v>967</v>
      </c>
      <c r="P182" s="331">
        <v>7795</v>
      </c>
      <c r="Q182" s="298" t="s">
        <v>863</v>
      </c>
    </row>
    <row r="183" spans="2:17" ht="165.75" x14ac:dyDescent="0.25">
      <c r="B183" s="298" t="s">
        <v>968</v>
      </c>
      <c r="C183" s="146" t="s">
        <v>89</v>
      </c>
      <c r="D183" s="247">
        <v>40416427</v>
      </c>
      <c r="E183" s="298"/>
      <c r="F183" s="298"/>
      <c r="G183" s="298"/>
      <c r="H183" s="298"/>
      <c r="I183" s="298"/>
      <c r="J183" s="331"/>
      <c r="K183" s="331"/>
      <c r="L183" s="352">
        <v>43430</v>
      </c>
      <c r="M183" s="353" t="s">
        <v>64</v>
      </c>
      <c r="N183" s="298" t="s">
        <v>511</v>
      </c>
      <c r="O183" s="298" t="s">
        <v>969</v>
      </c>
      <c r="P183" s="331">
        <v>3515.9</v>
      </c>
      <c r="Q183" s="298" t="s">
        <v>970</v>
      </c>
    </row>
    <row r="184" spans="2:17" ht="165.75" x14ac:dyDescent="0.25">
      <c r="B184" s="298" t="s">
        <v>971</v>
      </c>
      <c r="C184" s="146" t="s">
        <v>89</v>
      </c>
      <c r="D184" s="247">
        <v>40416427</v>
      </c>
      <c r="E184" s="298"/>
      <c r="F184" s="298"/>
      <c r="G184" s="298"/>
      <c r="H184" s="298"/>
      <c r="I184" s="298"/>
      <c r="J184" s="331"/>
      <c r="K184" s="331"/>
      <c r="L184" s="352">
        <v>43409</v>
      </c>
      <c r="M184" s="353" t="s">
        <v>46</v>
      </c>
      <c r="N184" s="298" t="s">
        <v>972</v>
      </c>
      <c r="O184" s="298" t="s">
        <v>972</v>
      </c>
      <c r="P184" s="331">
        <v>1181.25</v>
      </c>
      <c r="Q184" s="298" t="s">
        <v>973</v>
      </c>
    </row>
    <row r="185" spans="2:17" ht="165.75" x14ac:dyDescent="0.25">
      <c r="B185" s="298" t="s">
        <v>974</v>
      </c>
      <c r="C185" s="146" t="s">
        <v>89</v>
      </c>
      <c r="D185" s="247">
        <v>40416427</v>
      </c>
      <c r="E185" s="298"/>
      <c r="F185" s="298"/>
      <c r="G185" s="298"/>
      <c r="H185" s="298"/>
      <c r="I185" s="298"/>
      <c r="J185" s="331"/>
      <c r="K185" s="331"/>
      <c r="L185" s="352">
        <v>43404</v>
      </c>
      <c r="M185" s="353" t="s">
        <v>64</v>
      </c>
      <c r="N185" s="298" t="s">
        <v>468</v>
      </c>
      <c r="O185" s="298" t="s">
        <v>745</v>
      </c>
      <c r="P185" s="331">
        <v>400</v>
      </c>
      <c r="Q185" s="298" t="s">
        <v>764</v>
      </c>
    </row>
    <row r="186" spans="2:17" ht="165.75" x14ac:dyDescent="0.25">
      <c r="B186" s="298" t="s">
        <v>975</v>
      </c>
      <c r="C186" s="146" t="s">
        <v>89</v>
      </c>
      <c r="D186" s="247">
        <v>40416427</v>
      </c>
      <c r="E186" s="298"/>
      <c r="F186" s="298"/>
      <c r="G186" s="298"/>
      <c r="H186" s="298"/>
      <c r="I186" s="298"/>
      <c r="J186" s="331"/>
      <c r="K186" s="331"/>
      <c r="L186" s="352">
        <v>43404</v>
      </c>
      <c r="M186" s="353" t="s">
        <v>64</v>
      </c>
      <c r="N186" s="298" t="s">
        <v>511</v>
      </c>
      <c r="O186" s="298" t="s">
        <v>976</v>
      </c>
      <c r="P186" s="331">
        <v>300</v>
      </c>
      <c r="Q186" s="298" t="s">
        <v>977</v>
      </c>
    </row>
    <row r="187" spans="2:17" ht="165.75" x14ac:dyDescent="0.25">
      <c r="B187" s="298" t="s">
        <v>978</v>
      </c>
      <c r="C187" s="146" t="s">
        <v>89</v>
      </c>
      <c r="D187" s="247">
        <v>40416427</v>
      </c>
      <c r="E187" s="298"/>
      <c r="F187" s="298"/>
      <c r="G187" s="298"/>
      <c r="H187" s="298"/>
      <c r="I187" s="298"/>
      <c r="J187" s="331"/>
      <c r="K187" s="331"/>
      <c r="L187" s="352">
        <v>43431</v>
      </c>
      <c r="M187" s="353" t="s">
        <v>979</v>
      </c>
      <c r="N187" s="298" t="s">
        <v>980</v>
      </c>
      <c r="O187" s="298" t="s">
        <v>981</v>
      </c>
      <c r="P187" s="331">
        <v>250</v>
      </c>
      <c r="Q187" s="298" t="s">
        <v>977</v>
      </c>
    </row>
    <row r="188" spans="2:17" ht="165.75" x14ac:dyDescent="0.25">
      <c r="B188" s="298" t="s">
        <v>982</v>
      </c>
      <c r="C188" s="146" t="s">
        <v>89</v>
      </c>
      <c r="D188" s="247">
        <v>40416427</v>
      </c>
      <c r="E188" s="298"/>
      <c r="F188" s="298"/>
      <c r="G188" s="298"/>
      <c r="H188" s="298"/>
      <c r="I188" s="298"/>
      <c r="J188" s="331"/>
      <c r="K188" s="331"/>
      <c r="L188" s="352">
        <v>43431</v>
      </c>
      <c r="M188" s="353" t="s">
        <v>64</v>
      </c>
      <c r="N188" s="298" t="s">
        <v>983</v>
      </c>
      <c r="O188" s="298" t="s">
        <v>983</v>
      </c>
      <c r="P188" s="331">
        <v>360</v>
      </c>
      <c r="Q188" s="298" t="s">
        <v>764</v>
      </c>
    </row>
    <row r="189" spans="2:17" ht="165.75" x14ac:dyDescent="0.25">
      <c r="B189" s="298" t="s">
        <v>984</v>
      </c>
      <c r="C189" s="146" t="s">
        <v>89</v>
      </c>
      <c r="D189" s="247">
        <v>40416427</v>
      </c>
      <c r="E189" s="298"/>
      <c r="F189" s="298"/>
      <c r="G189" s="298"/>
      <c r="H189" s="298"/>
      <c r="I189" s="298"/>
      <c r="J189" s="331"/>
      <c r="K189" s="331"/>
      <c r="L189" s="352">
        <v>43431</v>
      </c>
      <c r="M189" s="353" t="s">
        <v>141</v>
      </c>
      <c r="N189" s="298" t="s">
        <v>306</v>
      </c>
      <c r="O189" s="298" t="s">
        <v>985</v>
      </c>
      <c r="P189" s="331">
        <v>800</v>
      </c>
      <c r="Q189" s="298" t="s">
        <v>764</v>
      </c>
    </row>
    <row r="190" spans="2:17" ht="165.75" x14ac:dyDescent="0.25">
      <c r="B190" s="247" t="s">
        <v>986</v>
      </c>
      <c r="C190" s="146" t="s">
        <v>89</v>
      </c>
      <c r="D190" s="247">
        <v>40416427</v>
      </c>
      <c r="E190" s="247"/>
      <c r="F190" s="247"/>
      <c r="G190" s="247"/>
      <c r="H190" s="247"/>
      <c r="I190" s="247"/>
      <c r="J190" s="291"/>
      <c r="K190" s="291"/>
      <c r="L190" s="252">
        <v>43431</v>
      </c>
      <c r="M190" s="353" t="s">
        <v>64</v>
      </c>
      <c r="N190" s="298" t="s">
        <v>65</v>
      </c>
      <c r="O190" s="353" t="s">
        <v>748</v>
      </c>
      <c r="P190" s="357">
        <v>4950</v>
      </c>
      <c r="Q190" s="298" t="s">
        <v>987</v>
      </c>
    </row>
    <row r="191" spans="2:17" ht="165.75" x14ac:dyDescent="0.25">
      <c r="B191" s="247" t="s">
        <v>988</v>
      </c>
      <c r="C191" s="146" t="s">
        <v>89</v>
      </c>
      <c r="D191" s="247">
        <v>40416427</v>
      </c>
      <c r="E191" s="247"/>
      <c r="F191" s="247"/>
      <c r="G191" s="247"/>
      <c r="H191" s="247"/>
      <c r="I191" s="247"/>
      <c r="J191" s="291"/>
      <c r="K191" s="291"/>
      <c r="L191" s="252">
        <v>43398</v>
      </c>
      <c r="M191" s="250" t="s">
        <v>64</v>
      </c>
      <c r="N191" s="261" t="s">
        <v>989</v>
      </c>
      <c r="O191" s="261" t="s">
        <v>990</v>
      </c>
      <c r="P191" s="291">
        <v>4994</v>
      </c>
      <c r="Q191" s="261" t="s">
        <v>814</v>
      </c>
    </row>
    <row r="192" spans="2:17" ht="165.75" x14ac:dyDescent="0.25">
      <c r="B192" s="247" t="s">
        <v>991</v>
      </c>
      <c r="C192" s="146" t="s">
        <v>89</v>
      </c>
      <c r="D192" s="247">
        <v>40416427</v>
      </c>
      <c r="E192" s="247"/>
      <c r="F192" s="247"/>
      <c r="G192" s="247"/>
      <c r="H192" s="247"/>
      <c r="I192" s="247"/>
      <c r="J192" s="291"/>
      <c r="K192" s="291"/>
      <c r="L192" s="252">
        <v>43404</v>
      </c>
      <c r="M192" s="250" t="s">
        <v>141</v>
      </c>
      <c r="N192" s="261" t="s">
        <v>992</v>
      </c>
      <c r="O192" s="261" t="s">
        <v>993</v>
      </c>
      <c r="P192" s="291">
        <v>2800</v>
      </c>
      <c r="Q192" s="261" t="s">
        <v>822</v>
      </c>
    </row>
    <row r="193" spans="2:17" ht="165.75" x14ac:dyDescent="0.25">
      <c r="B193" s="247" t="s">
        <v>994</v>
      </c>
      <c r="C193" s="146" t="s">
        <v>89</v>
      </c>
      <c r="D193" s="247">
        <v>40416427</v>
      </c>
      <c r="E193" s="247"/>
      <c r="F193" s="247"/>
      <c r="G193" s="247"/>
      <c r="H193" s="247"/>
      <c r="I193" s="247"/>
      <c r="J193" s="291"/>
      <c r="K193" s="291"/>
      <c r="L193" s="252">
        <v>43404</v>
      </c>
      <c r="M193" s="250" t="s">
        <v>995</v>
      </c>
      <c r="N193" s="263" t="s">
        <v>996</v>
      </c>
      <c r="O193" s="263" t="s">
        <v>994</v>
      </c>
      <c r="P193" s="291">
        <v>3062.42</v>
      </c>
      <c r="Q193" s="261" t="s">
        <v>822</v>
      </c>
    </row>
    <row r="194" spans="2:17" ht="292.5" x14ac:dyDescent="0.25">
      <c r="B194" s="247" t="s">
        <v>997</v>
      </c>
      <c r="C194" s="146" t="s">
        <v>89</v>
      </c>
      <c r="D194" s="247">
        <v>40416427</v>
      </c>
      <c r="E194" s="247"/>
      <c r="F194" s="247"/>
      <c r="G194" s="247"/>
      <c r="H194" s="247"/>
      <c r="I194" s="247"/>
      <c r="J194" s="291"/>
      <c r="K194" s="291"/>
      <c r="L194" s="252">
        <v>43404</v>
      </c>
      <c r="M194" s="250" t="s">
        <v>64</v>
      </c>
      <c r="N194" s="263" t="s">
        <v>998</v>
      </c>
      <c r="O194" s="263" t="s">
        <v>999</v>
      </c>
      <c r="P194" s="291">
        <v>3285.8</v>
      </c>
      <c r="Q194" s="261" t="s">
        <v>822</v>
      </c>
    </row>
    <row r="195" spans="2:17" ht="165.75" x14ac:dyDescent="0.25">
      <c r="B195" s="247" t="s">
        <v>1000</v>
      </c>
      <c r="C195" s="146" t="s">
        <v>89</v>
      </c>
      <c r="D195" s="247">
        <v>40416427</v>
      </c>
      <c r="E195" s="247"/>
      <c r="F195" s="247"/>
      <c r="G195" s="247"/>
      <c r="H195" s="247"/>
      <c r="I195" s="247"/>
      <c r="J195" s="291"/>
      <c r="K195" s="291"/>
      <c r="L195" s="252">
        <v>43404</v>
      </c>
      <c r="M195" s="250" t="s">
        <v>1001</v>
      </c>
      <c r="N195" s="263" t="s">
        <v>1002</v>
      </c>
      <c r="O195" s="263" t="s">
        <v>1003</v>
      </c>
      <c r="P195" s="291">
        <v>3376.76</v>
      </c>
      <c r="Q195" s="261" t="s">
        <v>822</v>
      </c>
    </row>
    <row r="196" spans="2:17" ht="165.75" x14ac:dyDescent="0.25">
      <c r="B196" s="358" t="s">
        <v>1004</v>
      </c>
      <c r="C196" s="146" t="s">
        <v>89</v>
      </c>
      <c r="D196" s="247">
        <v>40416427</v>
      </c>
      <c r="E196" s="358"/>
      <c r="F196" s="358"/>
      <c r="G196" s="358"/>
      <c r="H196" s="358"/>
      <c r="I196" s="358"/>
      <c r="J196" s="359"/>
      <c r="K196" s="359"/>
      <c r="L196" s="360">
        <v>43409</v>
      </c>
      <c r="M196" s="361" t="s">
        <v>64</v>
      </c>
      <c r="N196" s="345" t="s">
        <v>1005</v>
      </c>
      <c r="O196" s="345" t="s">
        <v>1006</v>
      </c>
      <c r="P196" s="359">
        <v>2740</v>
      </c>
      <c r="Q196" s="345" t="s">
        <v>1007</v>
      </c>
    </row>
    <row r="197" spans="2:17" ht="165.75" x14ac:dyDescent="0.25">
      <c r="B197" s="358" t="s">
        <v>1008</v>
      </c>
      <c r="C197" s="146" t="s">
        <v>89</v>
      </c>
      <c r="D197" s="247">
        <v>40416427</v>
      </c>
      <c r="E197" s="358"/>
      <c r="F197" s="358"/>
      <c r="G197" s="358"/>
      <c r="H197" s="358"/>
      <c r="I197" s="358"/>
      <c r="J197" s="359"/>
      <c r="K197" s="359"/>
      <c r="L197" s="360">
        <v>43409</v>
      </c>
      <c r="M197" s="361" t="s">
        <v>64</v>
      </c>
      <c r="N197" s="345" t="s">
        <v>511</v>
      </c>
      <c r="O197" s="345" t="s">
        <v>1009</v>
      </c>
      <c r="P197" s="359">
        <v>4995</v>
      </c>
      <c r="Q197" s="345" t="s">
        <v>709</v>
      </c>
    </row>
    <row r="198" spans="2:17" ht="247.5" x14ac:dyDescent="0.25">
      <c r="B198" s="358" t="s">
        <v>1010</v>
      </c>
      <c r="C198" s="146" t="s">
        <v>89</v>
      </c>
      <c r="D198" s="247">
        <v>40416427</v>
      </c>
      <c r="E198" s="358"/>
      <c r="F198" s="358"/>
      <c r="G198" s="358"/>
      <c r="H198" s="358"/>
      <c r="I198" s="358"/>
      <c r="J198" s="359"/>
      <c r="K198" s="359"/>
      <c r="L198" s="360">
        <v>43409</v>
      </c>
      <c r="M198" s="361" t="s">
        <v>1001</v>
      </c>
      <c r="N198" s="362" t="s">
        <v>1011</v>
      </c>
      <c r="O198" s="362" t="s">
        <v>1012</v>
      </c>
      <c r="P198" s="359">
        <v>4400</v>
      </c>
      <c r="Q198" s="345" t="s">
        <v>709</v>
      </c>
    </row>
    <row r="199" spans="2:17" ht="165.75" x14ac:dyDescent="0.25">
      <c r="B199" s="358" t="s">
        <v>1013</v>
      </c>
      <c r="C199" s="146" t="s">
        <v>89</v>
      </c>
      <c r="D199" s="247">
        <v>40416427</v>
      </c>
      <c r="E199" s="358"/>
      <c r="F199" s="358"/>
      <c r="G199" s="358"/>
      <c r="H199" s="358"/>
      <c r="I199" s="358"/>
      <c r="J199" s="359"/>
      <c r="K199" s="359"/>
      <c r="L199" s="360">
        <v>43409</v>
      </c>
      <c r="M199" s="362" t="s">
        <v>64</v>
      </c>
      <c r="N199" s="362" t="s">
        <v>561</v>
      </c>
      <c r="O199" s="362" t="s">
        <v>1014</v>
      </c>
      <c r="P199" s="359">
        <v>12500</v>
      </c>
      <c r="Q199" s="345" t="s">
        <v>814</v>
      </c>
    </row>
    <row r="200" spans="2:17" ht="165.75" x14ac:dyDescent="0.25">
      <c r="B200" s="358" t="s">
        <v>1015</v>
      </c>
      <c r="C200" s="146" t="s">
        <v>89</v>
      </c>
      <c r="D200" s="247">
        <v>40416427</v>
      </c>
      <c r="E200" s="358"/>
      <c r="F200" s="358"/>
      <c r="G200" s="358"/>
      <c r="H200" s="358"/>
      <c r="I200" s="358"/>
      <c r="J200" s="359"/>
      <c r="K200" s="359"/>
      <c r="L200" s="360">
        <v>43410</v>
      </c>
      <c r="M200" s="361" t="s">
        <v>64</v>
      </c>
      <c r="N200" s="345" t="s">
        <v>511</v>
      </c>
      <c r="O200" s="345" t="s">
        <v>1016</v>
      </c>
      <c r="P200" s="359">
        <v>725</v>
      </c>
      <c r="Q200" s="345" t="s">
        <v>727</v>
      </c>
    </row>
    <row r="201" spans="2:17" ht="165.75" x14ac:dyDescent="0.25">
      <c r="B201" s="358" t="s">
        <v>1017</v>
      </c>
      <c r="C201" s="146" t="s">
        <v>89</v>
      </c>
      <c r="D201" s="247">
        <v>40416427</v>
      </c>
      <c r="E201" s="358"/>
      <c r="F201" s="358"/>
      <c r="G201" s="358"/>
      <c r="H201" s="358"/>
      <c r="I201" s="358"/>
      <c r="J201" s="359"/>
      <c r="K201" s="359"/>
      <c r="L201" s="360">
        <v>43416</v>
      </c>
      <c r="M201" s="361" t="s">
        <v>64</v>
      </c>
      <c r="N201" s="345" t="s">
        <v>1018</v>
      </c>
      <c r="O201" s="345" t="s">
        <v>1019</v>
      </c>
      <c r="P201" s="359">
        <v>1383</v>
      </c>
      <c r="Q201" s="345" t="s">
        <v>709</v>
      </c>
    </row>
    <row r="202" spans="2:17" ht="165.75" x14ac:dyDescent="0.25">
      <c r="B202" s="358" t="s">
        <v>1020</v>
      </c>
      <c r="C202" s="146" t="s">
        <v>89</v>
      </c>
      <c r="D202" s="247">
        <v>40416427</v>
      </c>
      <c r="E202" s="358"/>
      <c r="F202" s="358"/>
      <c r="G202" s="358"/>
      <c r="H202" s="358"/>
      <c r="I202" s="358"/>
      <c r="J202" s="359"/>
      <c r="K202" s="359"/>
      <c r="L202" s="360">
        <v>43416</v>
      </c>
      <c r="M202" s="361" t="s">
        <v>64</v>
      </c>
      <c r="N202" s="345" t="s">
        <v>1021</v>
      </c>
      <c r="O202" s="345" t="s">
        <v>1022</v>
      </c>
      <c r="P202" s="359">
        <v>2293</v>
      </c>
      <c r="Q202" s="345" t="s">
        <v>709</v>
      </c>
    </row>
    <row r="203" spans="2:17" ht="165.75" x14ac:dyDescent="0.25">
      <c r="B203" s="358" t="s">
        <v>893</v>
      </c>
      <c r="C203" s="146" t="s">
        <v>89</v>
      </c>
      <c r="D203" s="247">
        <v>40416427</v>
      </c>
      <c r="E203" s="358"/>
      <c r="F203" s="358"/>
      <c r="G203" s="358"/>
      <c r="H203" s="358"/>
      <c r="I203" s="358"/>
      <c r="J203" s="359"/>
      <c r="K203" s="359"/>
      <c r="L203" s="360">
        <v>43416</v>
      </c>
      <c r="M203" s="361" t="s">
        <v>64</v>
      </c>
      <c r="N203" s="345" t="s">
        <v>511</v>
      </c>
      <c r="O203" s="345" t="s">
        <v>1023</v>
      </c>
      <c r="P203" s="359">
        <v>4954</v>
      </c>
      <c r="Q203" s="345" t="s">
        <v>709</v>
      </c>
    </row>
    <row r="204" spans="2:17" ht="165.75" x14ac:dyDescent="0.25">
      <c r="B204" s="358" t="s">
        <v>1024</v>
      </c>
      <c r="C204" s="146" t="s">
        <v>89</v>
      </c>
      <c r="D204" s="247">
        <v>40416427</v>
      </c>
      <c r="E204" s="358"/>
      <c r="F204" s="358"/>
      <c r="G204" s="358"/>
      <c r="H204" s="358"/>
      <c r="I204" s="358"/>
      <c r="J204" s="359"/>
      <c r="K204" s="359"/>
      <c r="L204" s="360">
        <v>43416</v>
      </c>
      <c r="M204" s="361" t="s">
        <v>64</v>
      </c>
      <c r="N204" s="345" t="s">
        <v>511</v>
      </c>
      <c r="O204" s="345" t="s">
        <v>1025</v>
      </c>
      <c r="P204" s="359">
        <v>4945</v>
      </c>
      <c r="Q204" s="345" t="s">
        <v>709</v>
      </c>
    </row>
    <row r="205" spans="2:17" ht="165.75" x14ac:dyDescent="0.25">
      <c r="B205" s="358" t="s">
        <v>1026</v>
      </c>
      <c r="C205" s="146" t="s">
        <v>89</v>
      </c>
      <c r="D205" s="247">
        <v>40416427</v>
      </c>
      <c r="E205" s="358"/>
      <c r="F205" s="358"/>
      <c r="G205" s="358"/>
      <c r="H205" s="358"/>
      <c r="I205" s="358"/>
      <c r="J205" s="359"/>
      <c r="K205" s="359"/>
      <c r="L205" s="360">
        <v>43424</v>
      </c>
      <c r="M205" s="361" t="s">
        <v>64</v>
      </c>
      <c r="N205" s="345" t="s">
        <v>1027</v>
      </c>
      <c r="O205" s="345" t="s">
        <v>1028</v>
      </c>
      <c r="P205" s="359">
        <v>4000</v>
      </c>
      <c r="Q205" s="345" t="s">
        <v>709</v>
      </c>
    </row>
    <row r="206" spans="2:17" ht="165.75" x14ac:dyDescent="0.25">
      <c r="B206" s="358" t="s">
        <v>1029</v>
      </c>
      <c r="C206" s="146" t="s">
        <v>89</v>
      </c>
      <c r="D206" s="247">
        <v>40416427</v>
      </c>
      <c r="E206" s="358"/>
      <c r="F206" s="358"/>
      <c r="G206" s="358"/>
      <c r="H206" s="358"/>
      <c r="I206" s="358"/>
      <c r="J206" s="359"/>
      <c r="K206" s="359"/>
      <c r="L206" s="360">
        <v>43424</v>
      </c>
      <c r="M206" s="361" t="s">
        <v>64</v>
      </c>
      <c r="N206" s="345" t="s">
        <v>511</v>
      </c>
      <c r="O206" s="345" t="s">
        <v>1030</v>
      </c>
      <c r="P206" s="359">
        <v>4800</v>
      </c>
      <c r="Q206" s="345" t="s">
        <v>1031</v>
      </c>
    </row>
    <row r="207" spans="2:17" ht="165.75" x14ac:dyDescent="0.25">
      <c r="B207" s="358" t="s">
        <v>1032</v>
      </c>
      <c r="C207" s="146" t="s">
        <v>89</v>
      </c>
      <c r="D207" s="247">
        <v>40416427</v>
      </c>
      <c r="E207" s="358"/>
      <c r="F207" s="358"/>
      <c r="G207" s="358"/>
      <c r="H207" s="358"/>
      <c r="I207" s="358"/>
      <c r="J207" s="359"/>
      <c r="K207" s="359"/>
      <c r="L207" s="360">
        <v>43423</v>
      </c>
      <c r="M207" s="361" t="s">
        <v>64</v>
      </c>
      <c r="N207" s="362" t="s">
        <v>629</v>
      </c>
      <c r="O207" s="362" t="s">
        <v>1033</v>
      </c>
      <c r="P207" s="359">
        <v>2500</v>
      </c>
      <c r="Q207" s="345" t="s">
        <v>814</v>
      </c>
    </row>
    <row r="208" spans="2:17" ht="165.75" x14ac:dyDescent="0.25">
      <c r="B208" s="358" t="s">
        <v>1034</v>
      </c>
      <c r="C208" s="146" t="s">
        <v>89</v>
      </c>
      <c r="D208" s="247">
        <v>40416427</v>
      </c>
      <c r="E208" s="358"/>
      <c r="F208" s="358"/>
      <c r="G208" s="358"/>
      <c r="H208" s="358"/>
      <c r="I208" s="358"/>
      <c r="J208" s="359"/>
      <c r="K208" s="359"/>
      <c r="L208" s="360">
        <v>43424</v>
      </c>
      <c r="M208" s="361" t="s">
        <v>64</v>
      </c>
      <c r="N208" s="345" t="s">
        <v>1035</v>
      </c>
      <c r="O208" s="345" t="s">
        <v>1036</v>
      </c>
      <c r="P208" s="359">
        <v>2250</v>
      </c>
      <c r="Q208" s="345" t="s">
        <v>1037</v>
      </c>
    </row>
    <row r="209" spans="2:17" ht="214.5" x14ac:dyDescent="0.25">
      <c r="B209" s="358" t="s">
        <v>1038</v>
      </c>
      <c r="C209" s="146" t="s">
        <v>89</v>
      </c>
      <c r="D209" s="247">
        <v>40416427</v>
      </c>
      <c r="E209" s="358"/>
      <c r="F209" s="358"/>
      <c r="G209" s="358"/>
      <c r="H209" s="358"/>
      <c r="I209" s="358"/>
      <c r="J209" s="359"/>
      <c r="K209" s="359"/>
      <c r="L209" s="360">
        <v>43426</v>
      </c>
      <c r="M209" s="361" t="s">
        <v>64</v>
      </c>
      <c r="N209" s="345" t="s">
        <v>1039</v>
      </c>
      <c r="O209" s="345" t="s">
        <v>1040</v>
      </c>
      <c r="P209" s="359">
        <v>3036</v>
      </c>
      <c r="Q209" s="345" t="s">
        <v>1041</v>
      </c>
    </row>
    <row r="210" spans="2:17" ht="165.75" x14ac:dyDescent="0.25">
      <c r="B210" s="358" t="s">
        <v>1042</v>
      </c>
      <c r="C210" s="146" t="s">
        <v>89</v>
      </c>
      <c r="D210" s="247">
        <v>40416427</v>
      </c>
      <c r="E210" s="358"/>
      <c r="F210" s="358"/>
      <c r="G210" s="358"/>
      <c r="H210" s="358"/>
      <c r="I210" s="358"/>
      <c r="J210" s="359"/>
      <c r="K210" s="359"/>
      <c r="L210" s="360">
        <v>43411</v>
      </c>
      <c r="M210" s="361" t="s">
        <v>64</v>
      </c>
      <c r="N210" s="363" t="s">
        <v>1043</v>
      </c>
      <c r="O210" s="363" t="s">
        <v>1044</v>
      </c>
      <c r="P210" s="359">
        <v>735</v>
      </c>
      <c r="Q210" s="345" t="s">
        <v>911</v>
      </c>
    </row>
    <row r="211" spans="2:17" ht="165.75" x14ac:dyDescent="0.25">
      <c r="B211" s="358" t="s">
        <v>1045</v>
      </c>
      <c r="C211" s="146" t="s">
        <v>89</v>
      </c>
      <c r="D211" s="247">
        <v>40416427</v>
      </c>
      <c r="E211" s="358"/>
      <c r="F211" s="358"/>
      <c r="G211" s="358"/>
      <c r="H211" s="358"/>
      <c r="I211" s="358"/>
      <c r="J211" s="359"/>
      <c r="K211" s="359"/>
      <c r="L211" s="360">
        <v>43404</v>
      </c>
      <c r="M211" s="361" t="s">
        <v>64</v>
      </c>
      <c r="N211" s="345" t="s">
        <v>511</v>
      </c>
      <c r="O211" s="345" t="s">
        <v>1046</v>
      </c>
      <c r="P211" s="359">
        <v>2900</v>
      </c>
      <c r="Q211" s="345" t="s">
        <v>709</v>
      </c>
    </row>
    <row r="212" spans="2:17" ht="165.75" x14ac:dyDescent="0.25">
      <c r="B212" s="358" t="s">
        <v>1047</v>
      </c>
      <c r="C212" s="146" t="s">
        <v>89</v>
      </c>
      <c r="D212" s="247">
        <v>40416427</v>
      </c>
      <c r="E212" s="358"/>
      <c r="F212" s="358"/>
      <c r="G212" s="358"/>
      <c r="H212" s="358"/>
      <c r="I212" s="358"/>
      <c r="J212" s="359"/>
      <c r="K212" s="359"/>
      <c r="L212" s="360">
        <v>43404</v>
      </c>
      <c r="M212" s="361" t="s">
        <v>1048</v>
      </c>
      <c r="N212" s="345" t="s">
        <v>1049</v>
      </c>
      <c r="O212" s="345" t="s">
        <v>1050</v>
      </c>
      <c r="P212" s="291">
        <v>1061</v>
      </c>
      <c r="Q212" s="345" t="s">
        <v>709</v>
      </c>
    </row>
    <row r="213" spans="2:17" ht="165.75" x14ac:dyDescent="0.25">
      <c r="B213" s="247" t="s">
        <v>1045</v>
      </c>
      <c r="C213" s="146" t="s">
        <v>89</v>
      </c>
      <c r="D213" s="247">
        <v>40416427</v>
      </c>
      <c r="E213" s="358"/>
      <c r="F213" s="358"/>
      <c r="G213" s="358"/>
      <c r="H213" s="358"/>
      <c r="I213" s="358"/>
      <c r="J213" s="359"/>
      <c r="K213" s="359"/>
      <c r="L213" s="360">
        <v>43416</v>
      </c>
      <c r="M213" s="361" t="s">
        <v>64</v>
      </c>
      <c r="N213" s="345" t="s">
        <v>511</v>
      </c>
      <c r="O213" s="345" t="s">
        <v>1051</v>
      </c>
      <c r="P213" s="359">
        <v>4954</v>
      </c>
      <c r="Q213" s="345" t="s">
        <v>709</v>
      </c>
    </row>
    <row r="214" spans="2:17" ht="165.75" x14ac:dyDescent="0.25">
      <c r="B214" s="358" t="s">
        <v>1052</v>
      </c>
      <c r="C214" s="146" t="s">
        <v>89</v>
      </c>
      <c r="D214" s="247">
        <v>40416427</v>
      </c>
      <c r="E214" s="358"/>
      <c r="F214" s="358"/>
      <c r="G214" s="358"/>
      <c r="H214" s="358"/>
      <c r="I214" s="358"/>
      <c r="J214" s="359"/>
      <c r="K214" s="359"/>
      <c r="L214" s="360">
        <v>43416</v>
      </c>
      <c r="M214" s="361" t="s">
        <v>64</v>
      </c>
      <c r="N214" s="362" t="s">
        <v>1053</v>
      </c>
      <c r="O214" s="362" t="s">
        <v>1054</v>
      </c>
      <c r="P214" s="359">
        <v>2202</v>
      </c>
      <c r="Q214" s="345" t="s">
        <v>709</v>
      </c>
    </row>
    <row r="215" spans="2:17" ht="165.75" x14ac:dyDescent="0.25">
      <c r="B215" s="358" t="s">
        <v>1045</v>
      </c>
      <c r="C215" s="146" t="s">
        <v>89</v>
      </c>
      <c r="D215" s="247">
        <v>40416427</v>
      </c>
      <c r="E215" s="358"/>
      <c r="F215" s="358"/>
      <c r="G215" s="358"/>
      <c r="H215" s="358"/>
      <c r="I215" s="358"/>
      <c r="J215" s="359"/>
      <c r="K215" s="359"/>
      <c r="L215" s="360">
        <v>43416</v>
      </c>
      <c r="M215" s="361" t="s">
        <v>64</v>
      </c>
      <c r="N215" s="345" t="s">
        <v>511</v>
      </c>
      <c r="O215" s="345" t="s">
        <v>1051</v>
      </c>
      <c r="P215" s="359">
        <v>4954</v>
      </c>
      <c r="Q215" s="345" t="s">
        <v>709</v>
      </c>
    </row>
    <row r="216" spans="2:17" ht="216.75" x14ac:dyDescent="0.25">
      <c r="B216" s="358" t="s">
        <v>1055</v>
      </c>
      <c r="C216" s="146" t="s">
        <v>89</v>
      </c>
      <c r="D216" s="247">
        <v>40416427</v>
      </c>
      <c r="E216" s="358"/>
      <c r="F216" s="358"/>
      <c r="G216" s="358"/>
      <c r="H216" s="358"/>
      <c r="I216" s="358"/>
      <c r="J216" s="359"/>
      <c r="K216" s="359"/>
      <c r="L216" s="360">
        <v>43424</v>
      </c>
      <c r="M216" s="362" t="s">
        <v>1001</v>
      </c>
      <c r="N216" s="362" t="s">
        <v>1056</v>
      </c>
      <c r="O216" s="362" t="s">
        <v>1057</v>
      </c>
      <c r="P216" s="359">
        <v>1650</v>
      </c>
      <c r="Q216" s="292" t="s">
        <v>1058</v>
      </c>
    </row>
    <row r="217" spans="2:17" ht="165.75" x14ac:dyDescent="0.25">
      <c r="B217" s="358" t="s">
        <v>964</v>
      </c>
      <c r="C217" s="146" t="s">
        <v>89</v>
      </c>
      <c r="D217" s="247">
        <v>40416427</v>
      </c>
      <c r="E217" s="358"/>
      <c r="F217" s="358"/>
      <c r="G217" s="358"/>
      <c r="H217" s="358"/>
      <c r="I217" s="358"/>
      <c r="J217" s="359"/>
      <c r="K217" s="359"/>
      <c r="L217" s="360">
        <v>43410</v>
      </c>
      <c r="M217" s="362" t="s">
        <v>46</v>
      </c>
      <c r="N217" s="362" t="s">
        <v>473</v>
      </c>
      <c r="O217" s="362" t="s">
        <v>1059</v>
      </c>
      <c r="P217" s="359">
        <v>171.39</v>
      </c>
      <c r="Q217" s="345" t="s">
        <v>700</v>
      </c>
    </row>
    <row r="218" spans="2:17" ht="258.75" x14ac:dyDescent="0.25">
      <c r="B218" s="358" t="s">
        <v>1060</v>
      </c>
      <c r="C218" s="146" t="s">
        <v>89</v>
      </c>
      <c r="D218" s="247">
        <v>40416427</v>
      </c>
      <c r="E218" s="358"/>
      <c r="F218" s="358"/>
      <c r="G218" s="358"/>
      <c r="H218" s="358"/>
      <c r="I218" s="358"/>
      <c r="J218" s="359"/>
      <c r="K218" s="359"/>
      <c r="L218" s="360">
        <v>43416</v>
      </c>
      <c r="M218" s="362" t="s">
        <v>1061</v>
      </c>
      <c r="N218" s="362" t="s">
        <v>1062</v>
      </c>
      <c r="O218" s="362" t="s">
        <v>1063</v>
      </c>
      <c r="P218" s="359">
        <v>2394</v>
      </c>
      <c r="Q218" s="364" t="s">
        <v>1064</v>
      </c>
    </row>
    <row r="219" spans="2:17" ht="409.5" x14ac:dyDescent="0.25">
      <c r="B219" s="358" t="s">
        <v>728</v>
      </c>
      <c r="C219" s="146" t="s">
        <v>89</v>
      </c>
      <c r="D219" s="247">
        <v>40416427</v>
      </c>
      <c r="E219" s="358"/>
      <c r="F219" s="358"/>
      <c r="G219" s="358"/>
      <c r="H219" s="358"/>
      <c r="I219" s="358"/>
      <c r="J219" s="359"/>
      <c r="K219" s="359"/>
      <c r="L219" s="360">
        <v>43416</v>
      </c>
      <c r="M219" s="362" t="s">
        <v>1065</v>
      </c>
      <c r="N219" s="362" t="s">
        <v>1066</v>
      </c>
      <c r="O219" s="362" t="s">
        <v>1067</v>
      </c>
      <c r="P219" s="359">
        <v>4635.8999999999996</v>
      </c>
      <c r="Q219" s="364" t="s">
        <v>1068</v>
      </c>
    </row>
    <row r="220" spans="2:17" ht="409.6" x14ac:dyDescent="0.25">
      <c r="B220" s="358" t="s">
        <v>715</v>
      </c>
      <c r="C220" s="146" t="s">
        <v>89</v>
      </c>
      <c r="D220" s="247">
        <v>40416427</v>
      </c>
      <c r="E220" s="358"/>
      <c r="F220" s="358"/>
      <c r="G220" s="358"/>
      <c r="H220" s="358"/>
      <c r="I220" s="358"/>
      <c r="J220" s="359"/>
      <c r="K220" s="359"/>
      <c r="L220" s="360">
        <v>43416</v>
      </c>
      <c r="M220" s="361" t="s">
        <v>787</v>
      </c>
      <c r="N220" s="345" t="s">
        <v>1069</v>
      </c>
      <c r="O220" s="345" t="s">
        <v>1070</v>
      </c>
      <c r="P220" s="345">
        <v>2081</v>
      </c>
      <c r="Q220" s="365" t="s">
        <v>1071</v>
      </c>
    </row>
    <row r="221" spans="2:17" ht="382.5" x14ac:dyDescent="0.25">
      <c r="B221" s="358" t="s">
        <v>715</v>
      </c>
      <c r="C221" s="146" t="s">
        <v>89</v>
      </c>
      <c r="D221" s="247">
        <v>40416427</v>
      </c>
      <c r="E221" s="358"/>
      <c r="F221" s="358"/>
      <c r="G221" s="358"/>
      <c r="H221" s="358"/>
      <c r="I221" s="358"/>
      <c r="J221" s="359"/>
      <c r="K221" s="359"/>
      <c r="L221" s="360">
        <v>43416</v>
      </c>
      <c r="M221" s="362" t="s">
        <v>1072</v>
      </c>
      <c r="N221" s="362" t="s">
        <v>1072</v>
      </c>
      <c r="O221" s="362" t="s">
        <v>1073</v>
      </c>
      <c r="P221" s="359">
        <v>886</v>
      </c>
      <c r="Q221" s="365" t="s">
        <v>1071</v>
      </c>
    </row>
    <row r="222" spans="2:17" ht="165.75" x14ac:dyDescent="0.25">
      <c r="B222" s="358" t="s">
        <v>1074</v>
      </c>
      <c r="C222" s="146" t="s">
        <v>89</v>
      </c>
      <c r="D222" s="247">
        <v>40416427</v>
      </c>
      <c r="E222" s="358"/>
      <c r="F222" s="358"/>
      <c r="G222" s="358"/>
      <c r="H222" s="358"/>
      <c r="I222" s="358"/>
      <c r="J222" s="359"/>
      <c r="K222" s="359"/>
      <c r="L222" s="360">
        <v>43426</v>
      </c>
      <c r="M222" s="362" t="s">
        <v>1075</v>
      </c>
      <c r="N222" s="362" t="s">
        <v>1076</v>
      </c>
      <c r="O222" s="362" t="s">
        <v>1077</v>
      </c>
      <c r="P222" s="359">
        <v>2090</v>
      </c>
      <c r="Q222" s="261" t="s">
        <v>1078</v>
      </c>
    </row>
    <row r="223" spans="2:17" ht="165.75" x14ac:dyDescent="0.25">
      <c r="B223" s="358" t="s">
        <v>1079</v>
      </c>
      <c r="C223" s="146" t="s">
        <v>89</v>
      </c>
      <c r="D223" s="247">
        <v>40416427</v>
      </c>
      <c r="E223" s="358"/>
      <c r="F223" s="358"/>
      <c r="G223" s="358"/>
      <c r="H223" s="358"/>
      <c r="I223" s="358"/>
      <c r="J223" s="359"/>
      <c r="K223" s="359"/>
      <c r="L223" s="360">
        <v>43405</v>
      </c>
      <c r="M223" s="361" t="s">
        <v>64</v>
      </c>
      <c r="N223" s="345" t="s">
        <v>511</v>
      </c>
      <c r="O223" s="345" t="s">
        <v>748</v>
      </c>
      <c r="P223" s="359">
        <v>4950</v>
      </c>
      <c r="Q223" s="345" t="s">
        <v>709</v>
      </c>
    </row>
    <row r="224" spans="2:17" ht="165.75" x14ac:dyDescent="0.25">
      <c r="B224" s="358" t="s">
        <v>1045</v>
      </c>
      <c r="C224" s="146" t="s">
        <v>89</v>
      </c>
      <c r="D224" s="247">
        <v>40416427</v>
      </c>
      <c r="E224" s="358"/>
      <c r="F224" s="358"/>
      <c r="G224" s="358"/>
      <c r="H224" s="358"/>
      <c r="I224" s="358"/>
      <c r="J224" s="359"/>
      <c r="K224" s="359"/>
      <c r="L224" s="360">
        <v>43405</v>
      </c>
      <c r="M224" s="361" t="s">
        <v>64</v>
      </c>
      <c r="N224" s="345" t="s">
        <v>511</v>
      </c>
      <c r="O224" s="345" t="s">
        <v>1080</v>
      </c>
      <c r="P224" s="359">
        <v>4900</v>
      </c>
      <c r="Q224" s="345" t="s">
        <v>709</v>
      </c>
    </row>
    <row r="225" spans="2:17" ht="165.75" x14ac:dyDescent="0.25">
      <c r="B225" s="358" t="s">
        <v>1045</v>
      </c>
      <c r="C225" s="146" t="s">
        <v>89</v>
      </c>
      <c r="D225" s="247">
        <v>40416427</v>
      </c>
      <c r="E225" s="358"/>
      <c r="F225" s="358"/>
      <c r="G225" s="358"/>
      <c r="H225" s="358"/>
      <c r="I225" s="358"/>
      <c r="J225" s="359"/>
      <c r="K225" s="359"/>
      <c r="L225" s="360">
        <v>43416</v>
      </c>
      <c r="M225" s="361" t="s">
        <v>64</v>
      </c>
      <c r="N225" s="345" t="s">
        <v>511</v>
      </c>
      <c r="O225" s="345" t="s">
        <v>748</v>
      </c>
      <c r="P225" s="359">
        <v>4950</v>
      </c>
      <c r="Q225" s="345" t="s">
        <v>709</v>
      </c>
    </row>
    <row r="226" spans="2:17" ht="169.5" x14ac:dyDescent="0.25">
      <c r="B226" s="358" t="s">
        <v>1081</v>
      </c>
      <c r="C226" s="146" t="s">
        <v>89</v>
      </c>
      <c r="D226" s="247">
        <v>40416427</v>
      </c>
      <c r="E226" s="358"/>
      <c r="F226" s="358"/>
      <c r="G226" s="358"/>
      <c r="H226" s="358"/>
      <c r="I226" s="358"/>
      <c r="J226" s="359"/>
      <c r="K226" s="359"/>
      <c r="L226" s="360" t="s">
        <v>1082</v>
      </c>
      <c r="M226" s="361" t="s">
        <v>65</v>
      </c>
      <c r="N226" s="345" t="s">
        <v>1083</v>
      </c>
      <c r="O226" s="345" t="s">
        <v>1084</v>
      </c>
      <c r="P226" s="359">
        <v>4999</v>
      </c>
      <c r="Q226" s="345" t="s">
        <v>732</v>
      </c>
    </row>
    <row r="227" spans="2:17" ht="165.75" x14ac:dyDescent="0.25">
      <c r="B227" s="358" t="s">
        <v>728</v>
      </c>
      <c r="C227" s="146" t="s">
        <v>89</v>
      </c>
      <c r="D227" s="247">
        <v>40416427</v>
      </c>
      <c r="E227" s="358"/>
      <c r="F227" s="358"/>
      <c r="G227" s="358"/>
      <c r="H227" s="358"/>
      <c r="I227" s="358"/>
      <c r="J227" s="359"/>
      <c r="K227" s="359"/>
      <c r="L227" s="360">
        <v>43410</v>
      </c>
      <c r="M227" s="362" t="s">
        <v>1085</v>
      </c>
      <c r="N227" s="362" t="s">
        <v>1086</v>
      </c>
      <c r="O227" s="362" t="s">
        <v>1087</v>
      </c>
      <c r="P227" s="359">
        <v>4998.5</v>
      </c>
      <c r="Q227" s="345" t="s">
        <v>732</v>
      </c>
    </row>
    <row r="228" spans="2:17" ht="165.75" x14ac:dyDescent="0.25">
      <c r="B228" s="358" t="s">
        <v>901</v>
      </c>
      <c r="C228" s="146" t="s">
        <v>89</v>
      </c>
      <c r="D228" s="247">
        <v>40416427</v>
      </c>
      <c r="E228" s="358"/>
      <c r="F228" s="358"/>
      <c r="G228" s="358"/>
      <c r="H228" s="358"/>
      <c r="I228" s="358"/>
      <c r="J228" s="359"/>
      <c r="K228" s="359"/>
      <c r="L228" s="360">
        <v>43417</v>
      </c>
      <c r="M228" s="362" t="s">
        <v>65</v>
      </c>
      <c r="N228" s="362" t="s">
        <v>1088</v>
      </c>
      <c r="O228" s="362" t="s">
        <v>1089</v>
      </c>
      <c r="P228" s="359">
        <v>1078</v>
      </c>
      <c r="Q228" s="345" t="s">
        <v>1090</v>
      </c>
    </row>
    <row r="229" spans="2:17" ht="165.75" x14ac:dyDescent="0.25">
      <c r="B229" s="358" t="s">
        <v>1091</v>
      </c>
      <c r="C229" s="146" t="s">
        <v>89</v>
      </c>
      <c r="D229" s="247">
        <v>40416427</v>
      </c>
      <c r="E229" s="358"/>
      <c r="F229" s="358"/>
      <c r="G229" s="358"/>
      <c r="H229" s="358"/>
      <c r="I229" s="358"/>
      <c r="J229" s="359"/>
      <c r="K229" s="359"/>
      <c r="L229" s="360">
        <v>43417</v>
      </c>
      <c r="M229" s="362" t="s">
        <v>64</v>
      </c>
      <c r="N229" s="362" t="s">
        <v>1092</v>
      </c>
      <c r="O229" s="362" t="s">
        <v>1093</v>
      </c>
      <c r="P229" s="359">
        <v>2002</v>
      </c>
      <c r="Q229" s="345" t="s">
        <v>1090</v>
      </c>
    </row>
    <row r="230" spans="2:17" ht="165.75" x14ac:dyDescent="0.25">
      <c r="B230" s="358" t="s">
        <v>1094</v>
      </c>
      <c r="C230" s="146" t="s">
        <v>89</v>
      </c>
      <c r="D230" s="247">
        <v>40416427</v>
      </c>
      <c r="E230" s="358"/>
      <c r="F230" s="358"/>
      <c r="G230" s="358"/>
      <c r="H230" s="358"/>
      <c r="I230" s="358"/>
      <c r="J230" s="359"/>
      <c r="K230" s="359"/>
      <c r="L230" s="360">
        <v>43417</v>
      </c>
      <c r="M230" s="362" t="s">
        <v>64</v>
      </c>
      <c r="N230" s="362" t="s">
        <v>511</v>
      </c>
      <c r="O230" s="362" t="s">
        <v>1095</v>
      </c>
      <c r="P230" s="359">
        <v>2998</v>
      </c>
      <c r="Q230" s="345" t="s">
        <v>886</v>
      </c>
    </row>
    <row r="231" spans="2:17" ht="165.75" x14ac:dyDescent="0.25">
      <c r="B231" s="358" t="s">
        <v>1096</v>
      </c>
      <c r="C231" s="146" t="s">
        <v>89</v>
      </c>
      <c r="D231" s="247">
        <v>40416427</v>
      </c>
      <c r="E231" s="358"/>
      <c r="F231" s="358"/>
      <c r="G231" s="358"/>
      <c r="H231" s="358"/>
      <c r="I231" s="358"/>
      <c r="J231" s="359"/>
      <c r="K231" s="359"/>
      <c r="L231" s="360">
        <v>43417</v>
      </c>
      <c r="M231" s="361" t="s">
        <v>65</v>
      </c>
      <c r="N231" s="345" t="s">
        <v>1097</v>
      </c>
      <c r="O231" s="345" t="s">
        <v>1098</v>
      </c>
      <c r="P231" s="359">
        <v>5000</v>
      </c>
      <c r="Q231" s="345" t="s">
        <v>886</v>
      </c>
    </row>
    <row r="232" spans="2:17" ht="165.75" x14ac:dyDescent="0.25">
      <c r="B232" s="358" t="s">
        <v>725</v>
      </c>
      <c r="C232" s="146" t="s">
        <v>89</v>
      </c>
      <c r="D232" s="247">
        <v>40416427</v>
      </c>
      <c r="E232" s="358"/>
      <c r="F232" s="358"/>
      <c r="G232" s="358"/>
      <c r="H232" s="358"/>
      <c r="I232" s="358"/>
      <c r="J232" s="359"/>
      <c r="K232" s="359"/>
      <c r="L232" s="360">
        <v>43405</v>
      </c>
      <c r="M232" s="361" t="s">
        <v>65</v>
      </c>
      <c r="N232" s="345" t="s">
        <v>511</v>
      </c>
      <c r="O232" s="345" t="s">
        <v>726</v>
      </c>
      <c r="P232" s="359">
        <v>425</v>
      </c>
      <c r="Q232" s="345" t="s">
        <v>1099</v>
      </c>
    </row>
    <row r="233" spans="2:17" ht="165.75" x14ac:dyDescent="0.25">
      <c r="B233" s="358" t="s">
        <v>1100</v>
      </c>
      <c r="C233" s="146" t="s">
        <v>89</v>
      </c>
      <c r="D233" s="247">
        <v>40416427</v>
      </c>
      <c r="E233" s="358"/>
      <c r="F233" s="358"/>
      <c r="G233" s="358"/>
      <c r="H233" s="358"/>
      <c r="I233" s="358"/>
      <c r="J233" s="359"/>
      <c r="K233" s="359"/>
      <c r="L233" s="360">
        <v>43404</v>
      </c>
      <c r="M233" s="361" t="s">
        <v>64</v>
      </c>
      <c r="N233" s="345" t="s">
        <v>1101</v>
      </c>
      <c r="O233" s="345" t="s">
        <v>1102</v>
      </c>
      <c r="P233" s="291">
        <v>270</v>
      </c>
      <c r="Q233" s="345" t="s">
        <v>727</v>
      </c>
    </row>
    <row r="234" spans="2:17" ht="165.75" x14ac:dyDescent="0.25">
      <c r="B234" s="358" t="s">
        <v>1103</v>
      </c>
      <c r="C234" s="146" t="s">
        <v>89</v>
      </c>
      <c r="D234" s="247">
        <v>40416427</v>
      </c>
      <c r="E234" s="358"/>
      <c r="F234" s="358"/>
      <c r="G234" s="358"/>
      <c r="H234" s="358"/>
      <c r="I234" s="358"/>
      <c r="J234" s="359"/>
      <c r="K234" s="359"/>
      <c r="L234" s="360">
        <v>43416</v>
      </c>
      <c r="M234" s="361" t="s">
        <v>65</v>
      </c>
      <c r="N234" s="345" t="s">
        <v>1104</v>
      </c>
      <c r="O234" s="345" t="s">
        <v>1105</v>
      </c>
      <c r="P234" s="334">
        <v>570</v>
      </c>
      <c r="Q234" s="345" t="s">
        <v>727</v>
      </c>
    </row>
    <row r="235" spans="2:17" ht="165.75" x14ac:dyDescent="0.25">
      <c r="B235" s="358" t="s">
        <v>964</v>
      </c>
      <c r="C235" s="146" t="s">
        <v>89</v>
      </c>
      <c r="D235" s="247">
        <v>40416427</v>
      </c>
      <c r="E235" s="358"/>
      <c r="F235" s="358"/>
      <c r="G235" s="358"/>
      <c r="H235" s="358"/>
      <c r="I235" s="358"/>
      <c r="J235" s="359"/>
      <c r="K235" s="359"/>
      <c r="L235" s="360">
        <v>43410</v>
      </c>
      <c r="M235" s="361" t="s">
        <v>46</v>
      </c>
      <c r="N235" s="345" t="s">
        <v>723</v>
      </c>
      <c r="O235" s="345" t="s">
        <v>1106</v>
      </c>
      <c r="P235" s="291">
        <v>514.16999999999996</v>
      </c>
      <c r="Q235" s="345" t="s">
        <v>700</v>
      </c>
    </row>
    <row r="236" spans="2:17" ht="165.75" x14ac:dyDescent="0.25">
      <c r="B236" s="358" t="s">
        <v>964</v>
      </c>
      <c r="C236" s="146" t="s">
        <v>89</v>
      </c>
      <c r="D236" s="247">
        <v>40416427</v>
      </c>
      <c r="E236" s="358"/>
      <c r="F236" s="358"/>
      <c r="G236" s="358"/>
      <c r="H236" s="358"/>
      <c r="I236" s="358"/>
      <c r="J236" s="359"/>
      <c r="K236" s="359"/>
      <c r="L236" s="360">
        <v>43410</v>
      </c>
      <c r="M236" s="361" t="s">
        <v>46</v>
      </c>
      <c r="N236" s="345" t="s">
        <v>723</v>
      </c>
      <c r="O236" s="345" t="s">
        <v>1106</v>
      </c>
      <c r="P236" s="359">
        <v>514.16999999999996</v>
      </c>
      <c r="Q236" s="345" t="s">
        <v>700</v>
      </c>
    </row>
    <row r="237" spans="2:17" ht="165.75" x14ac:dyDescent="0.25">
      <c r="B237" s="358" t="s">
        <v>1107</v>
      </c>
      <c r="C237" s="146" t="s">
        <v>89</v>
      </c>
      <c r="D237" s="247">
        <v>40416427</v>
      </c>
      <c r="E237" s="358"/>
      <c r="F237" s="358"/>
      <c r="G237" s="358"/>
      <c r="H237" s="358"/>
      <c r="I237" s="358"/>
      <c r="J237" s="359"/>
      <c r="K237" s="359"/>
      <c r="L237" s="360">
        <v>43405</v>
      </c>
      <c r="M237" s="361" t="s">
        <v>64</v>
      </c>
      <c r="N237" s="345" t="s">
        <v>511</v>
      </c>
      <c r="O237" s="345" t="s">
        <v>1108</v>
      </c>
      <c r="P237" s="359">
        <v>90</v>
      </c>
      <c r="Q237" s="345" t="s">
        <v>709</v>
      </c>
    </row>
    <row r="238" spans="2:17" ht="165.75" x14ac:dyDescent="0.25">
      <c r="B238" s="358" t="s">
        <v>1109</v>
      </c>
      <c r="C238" s="146" t="s">
        <v>89</v>
      </c>
      <c r="D238" s="247">
        <v>40416427</v>
      </c>
      <c r="E238" s="358"/>
      <c r="F238" s="358"/>
      <c r="G238" s="358"/>
      <c r="H238" s="358"/>
      <c r="I238" s="358"/>
      <c r="J238" s="361"/>
      <c r="K238" s="361"/>
      <c r="L238" s="360">
        <v>43416</v>
      </c>
      <c r="M238" s="361" t="s">
        <v>64</v>
      </c>
      <c r="N238" s="345" t="s">
        <v>1110</v>
      </c>
      <c r="O238" s="345" t="s">
        <v>1111</v>
      </c>
      <c r="P238" s="359">
        <v>4980</v>
      </c>
      <c r="Q238" s="345" t="s">
        <v>709</v>
      </c>
    </row>
    <row r="239" spans="2:17" ht="331.5" x14ac:dyDescent="0.25">
      <c r="B239" s="24" t="s">
        <v>728</v>
      </c>
      <c r="C239" s="146" t="s">
        <v>89</v>
      </c>
      <c r="D239" s="247">
        <v>40416427</v>
      </c>
      <c r="E239" s="24"/>
      <c r="F239" s="24"/>
      <c r="G239" s="24"/>
      <c r="H239" s="24"/>
      <c r="I239" s="24"/>
      <c r="J239" s="24"/>
      <c r="K239" s="24"/>
      <c r="L239" s="25">
        <v>43416</v>
      </c>
      <c r="M239" s="24" t="s">
        <v>65</v>
      </c>
      <c r="N239" s="292" t="s">
        <v>1112</v>
      </c>
      <c r="O239" s="292" t="s">
        <v>1113</v>
      </c>
      <c r="P239" s="141">
        <v>4990</v>
      </c>
      <c r="Q239" s="366" t="s">
        <v>709</v>
      </c>
    </row>
    <row r="240" spans="2:17" ht="165.75" x14ac:dyDescent="0.25">
      <c r="B240" s="24" t="s">
        <v>1052</v>
      </c>
      <c r="C240" s="146" t="s">
        <v>89</v>
      </c>
      <c r="D240" s="247">
        <v>40416427</v>
      </c>
      <c r="E240" s="24"/>
      <c r="F240" s="24"/>
      <c r="G240" s="24"/>
      <c r="H240" s="24"/>
      <c r="I240" s="24"/>
      <c r="J240" s="24"/>
      <c r="K240" s="24"/>
      <c r="L240" s="25">
        <v>43416</v>
      </c>
      <c r="M240" s="24" t="s">
        <v>64</v>
      </c>
      <c r="N240" s="292" t="s">
        <v>1114</v>
      </c>
      <c r="O240" s="292" t="s">
        <v>1115</v>
      </c>
      <c r="P240" s="141">
        <v>4980</v>
      </c>
      <c r="Q240" s="366" t="s">
        <v>709</v>
      </c>
    </row>
    <row r="241" spans="2:17" ht="178.5" x14ac:dyDescent="0.25">
      <c r="B241" s="24" t="s">
        <v>1116</v>
      </c>
      <c r="C241" s="146" t="s">
        <v>89</v>
      </c>
      <c r="D241" s="247">
        <v>40416427</v>
      </c>
      <c r="E241" s="24"/>
      <c r="F241" s="24"/>
      <c r="G241" s="24"/>
      <c r="H241" s="24"/>
      <c r="I241" s="24"/>
      <c r="J241" s="24"/>
      <c r="K241" s="24"/>
      <c r="L241" s="25">
        <v>43410</v>
      </c>
      <c r="M241" s="292" t="s">
        <v>1117</v>
      </c>
      <c r="N241" s="292" t="s">
        <v>1118</v>
      </c>
      <c r="O241" s="292" t="s">
        <v>1118</v>
      </c>
      <c r="P241" s="141">
        <v>4998</v>
      </c>
      <c r="Q241" s="366" t="s">
        <v>732</v>
      </c>
    </row>
    <row r="242" spans="2:17" ht="395.25" x14ac:dyDescent="0.25">
      <c r="B242" s="24" t="s">
        <v>1119</v>
      </c>
      <c r="C242" s="146" t="s">
        <v>89</v>
      </c>
      <c r="D242" s="247">
        <v>40416427</v>
      </c>
      <c r="E242" s="24"/>
      <c r="F242" s="24"/>
      <c r="G242" s="24"/>
      <c r="H242" s="24"/>
      <c r="I242" s="24"/>
      <c r="J242" s="24"/>
      <c r="K242" s="24"/>
      <c r="L242" s="25">
        <v>43410</v>
      </c>
      <c r="M242" s="292" t="s">
        <v>1120</v>
      </c>
      <c r="N242" s="292" t="s">
        <v>1121</v>
      </c>
      <c r="O242" s="292" t="s">
        <v>1122</v>
      </c>
      <c r="P242" s="141">
        <v>4999</v>
      </c>
      <c r="Q242" s="366" t="s">
        <v>732</v>
      </c>
    </row>
    <row r="243" spans="2:17" ht="216.75" x14ac:dyDescent="0.25">
      <c r="B243" s="24" t="s">
        <v>1123</v>
      </c>
      <c r="C243" s="146" t="s">
        <v>89</v>
      </c>
      <c r="D243" s="247">
        <v>40416427</v>
      </c>
      <c r="E243" s="24"/>
      <c r="F243" s="24"/>
      <c r="G243" s="24"/>
      <c r="H243" s="24"/>
      <c r="I243" s="24"/>
      <c r="J243" s="24"/>
      <c r="K243" s="24"/>
      <c r="L243" s="25">
        <v>43425</v>
      </c>
      <c r="M243" s="24" t="s">
        <v>64</v>
      </c>
      <c r="N243" s="24" t="s">
        <v>511</v>
      </c>
      <c r="O243" s="24" t="s">
        <v>1124</v>
      </c>
      <c r="P243" s="141">
        <v>280</v>
      </c>
      <c r="Q243" s="292" t="s">
        <v>1058</v>
      </c>
    </row>
    <row r="244" spans="2:17" ht="216.75" x14ac:dyDescent="0.25">
      <c r="B244" s="24" t="s">
        <v>1125</v>
      </c>
      <c r="C244" s="146" t="s">
        <v>89</v>
      </c>
      <c r="D244" s="247">
        <v>40416427</v>
      </c>
      <c r="E244" s="24"/>
      <c r="F244" s="24"/>
      <c r="G244" s="24"/>
      <c r="H244" s="24"/>
      <c r="I244" s="24"/>
      <c r="J244" s="24"/>
      <c r="K244" s="24"/>
      <c r="L244" s="25">
        <v>43425</v>
      </c>
      <c r="M244" s="24" t="s">
        <v>64</v>
      </c>
      <c r="N244" s="292" t="s">
        <v>1126</v>
      </c>
      <c r="O244" s="292" t="s">
        <v>1127</v>
      </c>
      <c r="P244" s="141">
        <v>3080</v>
      </c>
      <c r="Q244" s="292" t="s">
        <v>1058</v>
      </c>
    </row>
    <row r="245" spans="2:17" ht="216.75" x14ac:dyDescent="0.25">
      <c r="B245" s="24" t="s">
        <v>1128</v>
      </c>
      <c r="C245" s="146" t="s">
        <v>89</v>
      </c>
      <c r="D245" s="247">
        <v>40416427</v>
      </c>
      <c r="E245" s="24"/>
      <c r="F245" s="24"/>
      <c r="G245" s="24"/>
      <c r="H245" s="24"/>
      <c r="I245" s="24"/>
      <c r="J245" s="24"/>
      <c r="K245" s="24"/>
      <c r="L245" s="25">
        <v>43426</v>
      </c>
      <c r="M245" s="24" t="s">
        <v>65</v>
      </c>
      <c r="N245" s="24" t="s">
        <v>468</v>
      </c>
      <c r="O245" s="24" t="s">
        <v>1129</v>
      </c>
      <c r="P245" s="141">
        <v>2800</v>
      </c>
      <c r="Q245" s="292" t="s">
        <v>1058</v>
      </c>
    </row>
    <row r="246" spans="2:17" ht="192" x14ac:dyDescent="0.25">
      <c r="B246" s="24" t="s">
        <v>964</v>
      </c>
      <c r="C246" s="146" t="s">
        <v>89</v>
      </c>
      <c r="D246" s="247">
        <v>40416427</v>
      </c>
      <c r="E246" s="24"/>
      <c r="F246" s="24"/>
      <c r="G246" s="24"/>
      <c r="H246" s="24"/>
      <c r="I246" s="24"/>
      <c r="J246" s="24"/>
      <c r="K246" s="24"/>
      <c r="L246" s="25">
        <v>43410</v>
      </c>
      <c r="M246" s="24" t="s">
        <v>46</v>
      </c>
      <c r="N246" s="24" t="s">
        <v>723</v>
      </c>
      <c r="O246" s="24" t="s">
        <v>1130</v>
      </c>
      <c r="P246" s="24">
        <v>2742.24</v>
      </c>
      <c r="Q246" s="366" t="s">
        <v>700</v>
      </c>
    </row>
    <row r="247" spans="2:17" ht="165.75" x14ac:dyDescent="0.25">
      <c r="B247" s="24" t="s">
        <v>1131</v>
      </c>
      <c r="C247" s="146" t="s">
        <v>89</v>
      </c>
      <c r="D247" s="247">
        <v>40416427</v>
      </c>
      <c r="E247" s="24"/>
      <c r="F247" s="24"/>
      <c r="G247" s="24"/>
      <c r="H247" s="24"/>
      <c r="I247" s="24"/>
      <c r="J247" s="24"/>
      <c r="K247" s="24"/>
      <c r="L247" s="25">
        <v>43417</v>
      </c>
      <c r="M247" s="24" t="s">
        <v>74</v>
      </c>
      <c r="N247" s="24" t="s">
        <v>547</v>
      </c>
      <c r="O247" s="24" t="s">
        <v>1132</v>
      </c>
      <c r="P247" s="24">
        <v>5002.8</v>
      </c>
      <c r="Q247" s="366" t="s">
        <v>1133</v>
      </c>
    </row>
    <row r="248" spans="2:17" ht="165.75" x14ac:dyDescent="0.25">
      <c r="B248" s="24" t="s">
        <v>1134</v>
      </c>
      <c r="C248" s="146" t="s">
        <v>89</v>
      </c>
      <c r="D248" s="247">
        <v>40416427</v>
      </c>
      <c r="E248" s="24"/>
      <c r="F248" s="24"/>
      <c r="G248" s="24"/>
      <c r="H248" s="24"/>
      <c r="I248" s="24"/>
      <c r="J248" s="24"/>
      <c r="K248" s="24"/>
      <c r="L248" s="25">
        <v>43425</v>
      </c>
      <c r="M248" s="24" t="s">
        <v>46</v>
      </c>
      <c r="N248" s="24" t="s">
        <v>723</v>
      </c>
      <c r="O248" s="24" t="s">
        <v>1135</v>
      </c>
      <c r="P248" s="141">
        <v>1951</v>
      </c>
      <c r="Q248" s="366" t="s">
        <v>1133</v>
      </c>
    </row>
    <row r="249" spans="2:17" ht="165.75" x14ac:dyDescent="0.25">
      <c r="B249" s="24" t="s">
        <v>1136</v>
      </c>
      <c r="C249" s="146" t="s">
        <v>89</v>
      </c>
      <c r="D249" s="247">
        <v>40416427</v>
      </c>
      <c r="E249" s="24"/>
      <c r="F249" s="24"/>
      <c r="G249" s="24"/>
      <c r="H249" s="24"/>
      <c r="I249" s="24"/>
      <c r="J249" s="24"/>
      <c r="K249" s="24"/>
      <c r="L249" s="25">
        <v>43425</v>
      </c>
      <c r="M249" s="24" t="s">
        <v>46</v>
      </c>
      <c r="N249" s="24" t="s">
        <v>723</v>
      </c>
      <c r="O249" s="24" t="s">
        <v>1137</v>
      </c>
      <c r="P249" s="141">
        <v>914</v>
      </c>
      <c r="Q249" s="366" t="s">
        <v>1133</v>
      </c>
    </row>
    <row r="250" spans="2:17" ht="165.75" x14ac:dyDescent="0.25">
      <c r="B250" s="24" t="s">
        <v>1138</v>
      </c>
      <c r="C250" s="146" t="s">
        <v>89</v>
      </c>
      <c r="D250" s="247">
        <v>40416427</v>
      </c>
      <c r="E250" s="24"/>
      <c r="F250" s="24"/>
      <c r="G250" s="24"/>
      <c r="H250" s="24"/>
      <c r="I250" s="24"/>
      <c r="J250" s="24"/>
      <c r="K250" s="24"/>
      <c r="L250" s="25">
        <v>43426</v>
      </c>
      <c r="M250" s="24" t="s">
        <v>46</v>
      </c>
      <c r="N250" s="24" t="s">
        <v>473</v>
      </c>
      <c r="O250" s="24" t="s">
        <v>1139</v>
      </c>
      <c r="P250" s="24">
        <v>7904.82</v>
      </c>
      <c r="Q250" s="366" t="s">
        <v>1140</v>
      </c>
    </row>
    <row r="251" spans="2:17" ht="165.75" x14ac:dyDescent="0.25">
      <c r="B251" s="24" t="s">
        <v>835</v>
      </c>
      <c r="C251" s="146" t="s">
        <v>89</v>
      </c>
      <c r="D251" s="247">
        <v>40416427</v>
      </c>
      <c r="E251" s="24"/>
      <c r="F251" s="24"/>
      <c r="G251" s="24"/>
      <c r="H251" s="24"/>
      <c r="I251" s="24"/>
      <c r="J251" s="24"/>
      <c r="K251" s="24"/>
      <c r="L251" s="25">
        <v>43416</v>
      </c>
      <c r="M251" s="24" t="s">
        <v>46</v>
      </c>
      <c r="N251" s="24" t="s">
        <v>473</v>
      </c>
      <c r="O251" s="24" t="s">
        <v>1141</v>
      </c>
      <c r="P251" s="24">
        <v>4489.7700000000004</v>
      </c>
      <c r="Q251" s="366" t="s">
        <v>837</v>
      </c>
    </row>
    <row r="252" spans="2:17" ht="165.75" x14ac:dyDescent="0.25">
      <c r="B252" s="24" t="s">
        <v>835</v>
      </c>
      <c r="C252" s="146" t="s">
        <v>89</v>
      </c>
      <c r="D252" s="247">
        <v>40416427</v>
      </c>
      <c r="E252" s="24"/>
      <c r="F252" s="24"/>
      <c r="G252" s="24"/>
      <c r="H252" s="24"/>
      <c r="I252" s="24"/>
      <c r="J252" s="24"/>
      <c r="K252" s="24"/>
      <c r="L252" s="25">
        <v>43416</v>
      </c>
      <c r="M252" s="24" t="s">
        <v>46</v>
      </c>
      <c r="N252" s="24" t="s">
        <v>723</v>
      </c>
      <c r="O252" s="24" t="s">
        <v>1142</v>
      </c>
      <c r="P252" s="141">
        <v>11603</v>
      </c>
      <c r="Q252" s="366" t="s">
        <v>837</v>
      </c>
    </row>
    <row r="253" spans="2:17" ht="165.75" x14ac:dyDescent="0.25">
      <c r="B253" s="24" t="s">
        <v>1143</v>
      </c>
      <c r="C253" s="146" t="s">
        <v>89</v>
      </c>
      <c r="D253" s="247">
        <v>40416427</v>
      </c>
      <c r="E253" s="24"/>
      <c r="F253" s="24"/>
      <c r="G253" s="24"/>
      <c r="H253" s="24"/>
      <c r="I253" s="24"/>
      <c r="J253" s="24"/>
      <c r="K253" s="24"/>
      <c r="L253" s="25">
        <v>43409</v>
      </c>
      <c r="M253" s="24" t="s">
        <v>46</v>
      </c>
      <c r="N253" s="24" t="s">
        <v>723</v>
      </c>
      <c r="O253" s="24" t="s">
        <v>842</v>
      </c>
      <c r="P253" s="24">
        <v>546.99</v>
      </c>
      <c r="Q253" s="366" t="s">
        <v>697</v>
      </c>
    </row>
    <row r="254" spans="2:17" ht="192" x14ac:dyDescent="0.25">
      <c r="B254" s="24" t="s">
        <v>1144</v>
      </c>
      <c r="C254" s="146" t="s">
        <v>89</v>
      </c>
      <c r="D254" s="247">
        <v>40416427</v>
      </c>
      <c r="E254" s="24"/>
      <c r="F254" s="24"/>
      <c r="G254" s="24"/>
      <c r="H254" s="24"/>
      <c r="I254" s="24"/>
      <c r="J254" s="24"/>
      <c r="K254" s="24"/>
      <c r="L254" s="25">
        <v>43431</v>
      </c>
      <c r="M254" s="24" t="s">
        <v>64</v>
      </c>
      <c r="N254" s="24" t="s">
        <v>1145</v>
      </c>
      <c r="O254" s="24" t="s">
        <v>1146</v>
      </c>
      <c r="P254" s="141">
        <v>3450</v>
      </c>
      <c r="Q254" s="147" t="s">
        <v>1147</v>
      </c>
    </row>
    <row r="255" spans="2:17" ht="165.75" x14ac:dyDescent="0.25">
      <c r="B255" s="24" t="s">
        <v>1148</v>
      </c>
      <c r="C255" s="146" t="s">
        <v>89</v>
      </c>
      <c r="D255" s="247">
        <v>40416427</v>
      </c>
      <c r="E255" s="24"/>
      <c r="F255" s="24"/>
      <c r="G255" s="24"/>
      <c r="H255" s="24"/>
      <c r="I255" s="24"/>
      <c r="J255" s="24"/>
      <c r="K255" s="24"/>
      <c r="L255" s="25">
        <v>43431</v>
      </c>
      <c r="M255" s="24" t="s">
        <v>46</v>
      </c>
      <c r="N255" s="292" t="s">
        <v>1149</v>
      </c>
      <c r="O255" s="292" t="s">
        <v>1150</v>
      </c>
      <c r="P255" s="141">
        <v>28000</v>
      </c>
      <c r="Q255" s="292" t="s">
        <v>1151</v>
      </c>
    </row>
    <row r="256" spans="2:17" ht="165.75" x14ac:dyDescent="0.25">
      <c r="B256" s="24" t="s">
        <v>1152</v>
      </c>
      <c r="C256" s="146" t="s">
        <v>89</v>
      </c>
      <c r="D256" s="247">
        <v>40416427</v>
      </c>
      <c r="E256" s="24"/>
      <c r="F256" s="24"/>
      <c r="G256" s="24"/>
      <c r="H256" s="24"/>
      <c r="I256" s="24"/>
      <c r="J256" s="24"/>
      <c r="K256" s="24"/>
      <c r="L256" s="25">
        <v>43416</v>
      </c>
      <c r="M256" s="24" t="s">
        <v>46</v>
      </c>
      <c r="N256" s="292" t="s">
        <v>723</v>
      </c>
      <c r="O256" s="292" t="s">
        <v>1153</v>
      </c>
      <c r="P256" s="141">
        <v>29471</v>
      </c>
      <c r="Q256" s="292" t="s">
        <v>712</v>
      </c>
    </row>
    <row r="257" spans="2:17" ht="165.75" x14ac:dyDescent="0.25">
      <c r="B257" s="123" t="s">
        <v>713</v>
      </c>
      <c r="C257" s="367" t="s">
        <v>89</v>
      </c>
      <c r="D257" s="368">
        <v>40416427</v>
      </c>
      <c r="E257" s="123"/>
      <c r="F257" s="123"/>
      <c r="G257" s="123"/>
      <c r="H257" s="123"/>
      <c r="I257" s="123"/>
      <c r="J257" s="123"/>
      <c r="K257" s="123"/>
      <c r="L257" s="195">
        <v>43416</v>
      </c>
      <c r="M257" s="123" t="s">
        <v>46</v>
      </c>
      <c r="N257" s="369" t="s">
        <v>723</v>
      </c>
      <c r="O257" s="369" t="s">
        <v>1154</v>
      </c>
      <c r="P257" s="142">
        <v>23392</v>
      </c>
      <c r="Q257" s="369" t="s">
        <v>712</v>
      </c>
    </row>
    <row r="258" spans="2:17" ht="165.75" x14ac:dyDescent="0.25">
      <c r="B258" s="24" t="s">
        <v>1155</v>
      </c>
      <c r="C258" s="146" t="s">
        <v>89</v>
      </c>
      <c r="D258" s="247">
        <v>40416427</v>
      </c>
      <c r="E258" s="24"/>
      <c r="F258" s="24"/>
      <c r="G258" s="24"/>
      <c r="H258" s="24"/>
      <c r="I258" s="24"/>
      <c r="J258" s="24"/>
      <c r="K258" s="24"/>
      <c r="L258" s="25">
        <v>43405</v>
      </c>
      <c r="M258" s="24" t="s">
        <v>64</v>
      </c>
      <c r="N258" s="292" t="s">
        <v>511</v>
      </c>
      <c r="O258" s="292" t="s">
        <v>1156</v>
      </c>
      <c r="P258" s="141">
        <v>375</v>
      </c>
      <c r="Q258" s="292" t="s">
        <v>727</v>
      </c>
    </row>
    <row r="259" spans="2:17" ht="165.75" x14ac:dyDescent="0.25">
      <c r="B259" s="24" t="s">
        <v>1157</v>
      </c>
      <c r="C259" s="146" t="s">
        <v>89</v>
      </c>
      <c r="D259" s="247">
        <v>40416427</v>
      </c>
      <c r="E259" s="24"/>
      <c r="F259" s="24"/>
      <c r="G259" s="24"/>
      <c r="H259" s="24"/>
      <c r="I259" s="24"/>
      <c r="J259" s="24"/>
      <c r="K259" s="24"/>
      <c r="L259" s="25">
        <v>43405</v>
      </c>
      <c r="M259" s="24" t="s">
        <v>64</v>
      </c>
      <c r="N259" s="292" t="s">
        <v>1158</v>
      </c>
      <c r="O259" s="292" t="s">
        <v>1159</v>
      </c>
      <c r="P259" s="141">
        <v>875</v>
      </c>
      <c r="Q259" s="292" t="s">
        <v>727</v>
      </c>
    </row>
    <row r="260" spans="2:17" ht="318.75" x14ac:dyDescent="0.25">
      <c r="B260" s="292" t="s">
        <v>1160</v>
      </c>
      <c r="C260" s="146" t="s">
        <v>89</v>
      </c>
      <c r="D260" s="247">
        <v>40416427</v>
      </c>
      <c r="E260" s="24"/>
      <c r="F260" s="24"/>
      <c r="G260" s="24"/>
      <c r="H260" s="24"/>
      <c r="I260" s="24"/>
      <c r="J260" s="24"/>
      <c r="K260" s="24"/>
      <c r="L260" s="25">
        <v>43416</v>
      </c>
      <c r="M260" s="24" t="s">
        <v>64</v>
      </c>
      <c r="N260" s="292" t="s">
        <v>1160</v>
      </c>
      <c r="O260" s="292" t="s">
        <v>1161</v>
      </c>
      <c r="P260" s="24">
        <v>1960</v>
      </c>
      <c r="Q260" s="292" t="s">
        <v>727</v>
      </c>
    </row>
    <row r="261" spans="2:17" ht="395.25" x14ac:dyDescent="0.25">
      <c r="B261" s="292" t="s">
        <v>1162</v>
      </c>
      <c r="C261" s="146" t="s">
        <v>89</v>
      </c>
      <c r="D261" s="247">
        <v>40416427</v>
      </c>
      <c r="E261" s="24"/>
      <c r="F261" s="24"/>
      <c r="G261" s="24"/>
      <c r="H261" s="24"/>
      <c r="I261" s="24"/>
      <c r="J261" s="24"/>
      <c r="K261" s="24"/>
      <c r="L261" s="25">
        <v>43416</v>
      </c>
      <c r="M261" s="24" t="s">
        <v>64</v>
      </c>
      <c r="N261" s="292" t="s">
        <v>1163</v>
      </c>
      <c r="O261" s="292" t="s">
        <v>1164</v>
      </c>
      <c r="P261" s="24">
        <v>2350</v>
      </c>
      <c r="Q261" s="292" t="s">
        <v>727</v>
      </c>
    </row>
    <row r="262" spans="2:17" ht="165.75" x14ac:dyDescent="0.25">
      <c r="B262" s="292" t="s">
        <v>1165</v>
      </c>
      <c r="C262" s="146" t="s">
        <v>89</v>
      </c>
      <c r="D262" s="247">
        <v>40416427</v>
      </c>
      <c r="E262" s="24"/>
      <c r="F262" s="24"/>
      <c r="G262" s="24"/>
      <c r="H262" s="24"/>
      <c r="I262" s="24"/>
      <c r="J262" s="24"/>
      <c r="K262" s="24"/>
      <c r="L262" s="25">
        <v>43416</v>
      </c>
      <c r="M262" s="24" t="s">
        <v>64</v>
      </c>
      <c r="N262" s="292" t="s">
        <v>511</v>
      </c>
      <c r="O262" s="292" t="s">
        <v>1166</v>
      </c>
      <c r="P262" s="141">
        <v>1780</v>
      </c>
      <c r="Q262" s="292" t="s">
        <v>727</v>
      </c>
    </row>
    <row r="263" spans="2:17" ht="165.75" x14ac:dyDescent="0.25">
      <c r="B263" s="292" t="s">
        <v>1167</v>
      </c>
      <c r="C263" s="146" t="s">
        <v>89</v>
      </c>
      <c r="D263" s="247">
        <v>40416427</v>
      </c>
      <c r="E263" s="24"/>
      <c r="F263" s="24"/>
      <c r="G263" s="24"/>
      <c r="H263" s="24"/>
      <c r="I263" s="24"/>
      <c r="J263" s="24"/>
      <c r="K263" s="24"/>
      <c r="L263" s="25">
        <v>43455</v>
      </c>
      <c r="M263" s="24" t="s">
        <v>64</v>
      </c>
      <c r="N263" s="292" t="s">
        <v>511</v>
      </c>
      <c r="O263" s="292" t="s">
        <v>1168</v>
      </c>
      <c r="P263" s="141">
        <v>6730</v>
      </c>
      <c r="Q263" s="292" t="s">
        <v>1169</v>
      </c>
    </row>
    <row r="264" spans="2:17" ht="318.75" x14ac:dyDescent="0.25">
      <c r="B264" s="292" t="s">
        <v>1170</v>
      </c>
      <c r="C264" s="146" t="s">
        <v>89</v>
      </c>
      <c r="D264" s="247">
        <v>40416427</v>
      </c>
      <c r="E264" s="24"/>
      <c r="F264" s="24"/>
      <c r="G264" s="24"/>
      <c r="H264" s="24"/>
      <c r="I264" s="24"/>
      <c r="J264" s="24"/>
      <c r="K264" s="24"/>
      <c r="L264" s="25">
        <v>43404</v>
      </c>
      <c r="M264" s="292" t="s">
        <v>1171</v>
      </c>
      <c r="N264" s="292" t="s">
        <v>1172</v>
      </c>
      <c r="O264" s="292" t="s">
        <v>1173</v>
      </c>
      <c r="P264" s="141">
        <v>3976</v>
      </c>
      <c r="Q264" s="292" t="s">
        <v>826</v>
      </c>
    </row>
    <row r="265" spans="2:17" ht="165.75" x14ac:dyDescent="0.25">
      <c r="B265" s="292" t="s">
        <v>1174</v>
      </c>
      <c r="C265" s="146" t="s">
        <v>89</v>
      </c>
      <c r="D265" s="247">
        <v>40416427</v>
      </c>
      <c r="E265" s="24"/>
      <c r="F265" s="24"/>
      <c r="G265" s="24"/>
      <c r="H265" s="24"/>
      <c r="I265" s="24"/>
      <c r="J265" s="24"/>
      <c r="K265" s="24"/>
      <c r="L265" s="25">
        <v>43416</v>
      </c>
      <c r="M265" s="24" t="s">
        <v>64</v>
      </c>
      <c r="N265" s="292" t="s">
        <v>1175</v>
      </c>
      <c r="O265" s="292" t="s">
        <v>1176</v>
      </c>
      <c r="P265" s="370">
        <v>1328</v>
      </c>
      <c r="Q265" s="292" t="s">
        <v>709</v>
      </c>
    </row>
    <row r="266" spans="2:17" ht="165.75" x14ac:dyDescent="0.25">
      <c r="B266" s="292" t="s">
        <v>1177</v>
      </c>
      <c r="C266" s="146" t="s">
        <v>89</v>
      </c>
      <c r="D266" s="247">
        <v>40416427</v>
      </c>
      <c r="E266" s="24"/>
      <c r="F266" s="24"/>
      <c r="G266" s="24"/>
      <c r="H266" s="24"/>
      <c r="I266" s="24"/>
      <c r="J266" s="24"/>
      <c r="K266" s="24"/>
      <c r="L266" s="25">
        <v>43416</v>
      </c>
      <c r="M266" s="24" t="s">
        <v>64</v>
      </c>
      <c r="N266" s="292" t="s">
        <v>820</v>
      </c>
      <c r="O266" s="292" t="s">
        <v>1178</v>
      </c>
      <c r="P266" s="141">
        <v>1725</v>
      </c>
      <c r="Q266" s="292" t="s">
        <v>709</v>
      </c>
    </row>
    <row r="267" spans="2:17" ht="165.75" x14ac:dyDescent="0.25">
      <c r="B267" s="292" t="s">
        <v>1179</v>
      </c>
      <c r="C267" s="146" t="s">
        <v>89</v>
      </c>
      <c r="D267" s="247">
        <v>40416427</v>
      </c>
      <c r="E267" s="24"/>
      <c r="F267" s="24"/>
      <c r="G267" s="24"/>
      <c r="H267" s="24"/>
      <c r="I267" s="24"/>
      <c r="J267" s="24"/>
      <c r="K267" s="24"/>
      <c r="L267" s="25">
        <v>43416</v>
      </c>
      <c r="M267" s="24" t="s">
        <v>64</v>
      </c>
      <c r="N267" s="292" t="s">
        <v>888</v>
      </c>
      <c r="O267" s="292" t="s">
        <v>1180</v>
      </c>
      <c r="P267" s="141">
        <v>7500</v>
      </c>
      <c r="Q267" s="292" t="s">
        <v>1181</v>
      </c>
    </row>
    <row r="268" spans="2:17" ht="165.75" x14ac:dyDescent="0.25">
      <c r="B268" s="292" t="s">
        <v>1182</v>
      </c>
      <c r="C268" s="146" t="s">
        <v>89</v>
      </c>
      <c r="D268" s="247">
        <v>40416427</v>
      </c>
      <c r="E268" s="24"/>
      <c r="F268" s="24"/>
      <c r="G268" s="24"/>
      <c r="H268" s="24"/>
      <c r="I268" s="24"/>
      <c r="J268" s="24"/>
      <c r="K268" s="24"/>
      <c r="L268" s="25">
        <v>43416</v>
      </c>
      <c r="M268" s="24" t="s">
        <v>64</v>
      </c>
      <c r="N268" s="292" t="s">
        <v>1183</v>
      </c>
      <c r="O268" s="292" t="s">
        <v>1184</v>
      </c>
      <c r="P268" s="141">
        <v>3900</v>
      </c>
      <c r="Q268" s="292" t="s">
        <v>1185</v>
      </c>
    </row>
    <row r="269" spans="2:17" ht="165.75" x14ac:dyDescent="0.25">
      <c r="B269" s="292" t="s">
        <v>1186</v>
      </c>
      <c r="C269" s="146" t="s">
        <v>89</v>
      </c>
      <c r="D269" s="247">
        <v>40416427</v>
      </c>
      <c r="E269" s="24"/>
      <c r="F269" s="24"/>
      <c r="G269" s="24"/>
      <c r="H269" s="24"/>
      <c r="I269" s="24"/>
      <c r="J269" s="24"/>
      <c r="K269" s="24"/>
      <c r="L269" s="25">
        <v>43417</v>
      </c>
      <c r="M269" s="24" t="s">
        <v>65</v>
      </c>
      <c r="N269" s="292" t="s">
        <v>1187</v>
      </c>
      <c r="O269" s="292" t="s">
        <v>1188</v>
      </c>
      <c r="P269" s="141">
        <v>620</v>
      </c>
      <c r="Q269" s="292" t="s">
        <v>1189</v>
      </c>
    </row>
    <row r="270" spans="2:17" ht="178.5" x14ac:dyDescent="0.25">
      <c r="B270" s="292" t="s">
        <v>1190</v>
      </c>
      <c r="C270" s="146" t="s">
        <v>89</v>
      </c>
      <c r="D270" s="247">
        <v>40416427</v>
      </c>
      <c r="E270" s="24"/>
      <c r="F270" s="24"/>
      <c r="G270" s="24"/>
      <c r="H270" s="24"/>
      <c r="I270" s="24"/>
      <c r="J270" s="24"/>
      <c r="K270" s="24"/>
      <c r="L270" s="25">
        <v>43417</v>
      </c>
      <c r="M270" s="24" t="s">
        <v>65</v>
      </c>
      <c r="N270" s="292" t="s">
        <v>656</v>
      </c>
      <c r="O270" s="292" t="s">
        <v>1014</v>
      </c>
      <c r="P270" s="24">
        <v>10000</v>
      </c>
      <c r="Q270" s="292" t="s">
        <v>1191</v>
      </c>
    </row>
    <row r="271" spans="2:17" ht="165.75" x14ac:dyDescent="0.25">
      <c r="B271" s="292" t="s">
        <v>1192</v>
      </c>
      <c r="C271" s="146" t="s">
        <v>89</v>
      </c>
      <c r="D271" s="247">
        <v>40416427</v>
      </c>
      <c r="E271" s="24"/>
      <c r="F271" s="24"/>
      <c r="G271" s="24"/>
      <c r="H271" s="24"/>
      <c r="I271" s="24"/>
      <c r="J271" s="24"/>
      <c r="K271" s="24"/>
      <c r="L271" s="25">
        <v>43417</v>
      </c>
      <c r="M271" s="24" t="s">
        <v>1193</v>
      </c>
      <c r="N271" s="292" t="s">
        <v>1194</v>
      </c>
      <c r="O271" s="292" t="s">
        <v>1195</v>
      </c>
      <c r="P271" s="24">
        <v>46598.8</v>
      </c>
      <c r="Q271" s="292" t="s">
        <v>1191</v>
      </c>
    </row>
    <row r="272" spans="2:17" ht="178.5" x14ac:dyDescent="0.25">
      <c r="B272" s="292" t="s">
        <v>1196</v>
      </c>
      <c r="C272" s="146" t="s">
        <v>89</v>
      </c>
      <c r="D272" s="247">
        <v>40416427</v>
      </c>
      <c r="E272" s="24"/>
      <c r="F272" s="24"/>
      <c r="G272" s="24"/>
      <c r="H272" s="24"/>
      <c r="I272" s="24"/>
      <c r="J272" s="24"/>
      <c r="K272" s="24"/>
      <c r="L272" s="25">
        <v>43418</v>
      </c>
      <c r="M272" s="292" t="s">
        <v>1197</v>
      </c>
      <c r="N272" s="292" t="s">
        <v>1198</v>
      </c>
      <c r="O272" s="292" t="s">
        <v>1199</v>
      </c>
      <c r="P272" s="141">
        <v>2183</v>
      </c>
      <c r="Q272" s="292" t="s">
        <v>718</v>
      </c>
    </row>
    <row r="273" spans="2:17" ht="165.75" x14ac:dyDescent="0.25">
      <c r="B273" s="292" t="s">
        <v>1200</v>
      </c>
      <c r="C273" s="146" t="s">
        <v>89</v>
      </c>
      <c r="D273" s="247">
        <v>40416427</v>
      </c>
      <c r="E273" s="24"/>
      <c r="F273" s="24"/>
      <c r="G273" s="24"/>
      <c r="H273" s="24"/>
      <c r="I273" s="24"/>
      <c r="J273" s="24"/>
      <c r="K273" s="24"/>
      <c r="L273" s="25">
        <v>43418</v>
      </c>
      <c r="M273" s="292" t="s">
        <v>64</v>
      </c>
      <c r="N273" s="292" t="s">
        <v>656</v>
      </c>
      <c r="O273" s="292" t="s">
        <v>1201</v>
      </c>
      <c r="P273" s="141">
        <v>800</v>
      </c>
      <c r="Q273" s="292" t="s">
        <v>718</v>
      </c>
    </row>
    <row r="274" spans="2:17" ht="306" x14ac:dyDescent="0.25">
      <c r="B274" s="292" t="s">
        <v>1202</v>
      </c>
      <c r="C274" s="146" t="s">
        <v>89</v>
      </c>
      <c r="D274" s="247">
        <v>40416427</v>
      </c>
      <c r="E274" s="24"/>
      <c r="F274" s="24"/>
      <c r="G274" s="24"/>
      <c r="H274" s="24"/>
      <c r="I274" s="24"/>
      <c r="J274" s="24"/>
      <c r="K274" s="24"/>
      <c r="L274" s="25">
        <v>43418</v>
      </c>
      <c r="M274" s="292" t="s">
        <v>64</v>
      </c>
      <c r="N274" s="292" t="s">
        <v>1203</v>
      </c>
      <c r="O274" s="292" t="s">
        <v>1204</v>
      </c>
      <c r="P274" s="141">
        <v>4011</v>
      </c>
      <c r="Q274" s="292" t="s">
        <v>718</v>
      </c>
    </row>
    <row r="275" spans="2:17" ht="165.75" x14ac:dyDescent="0.25">
      <c r="B275" s="292" t="s">
        <v>1205</v>
      </c>
      <c r="C275" s="146" t="s">
        <v>89</v>
      </c>
      <c r="D275" s="247">
        <v>40416427</v>
      </c>
      <c r="E275" s="24"/>
      <c r="F275" s="24"/>
      <c r="G275" s="24"/>
      <c r="H275" s="24"/>
      <c r="I275" s="24"/>
      <c r="J275" s="24"/>
      <c r="K275" s="24"/>
      <c r="L275" s="25">
        <v>43427</v>
      </c>
      <c r="M275" s="292" t="s">
        <v>64</v>
      </c>
      <c r="N275" s="292" t="s">
        <v>1206</v>
      </c>
      <c r="O275" s="292" t="s">
        <v>1207</v>
      </c>
      <c r="P275" s="141">
        <v>102</v>
      </c>
      <c r="Q275" s="292" t="s">
        <v>1208</v>
      </c>
    </row>
    <row r="276" spans="2:17" ht="165.75" x14ac:dyDescent="0.25">
      <c r="B276" s="292" t="s">
        <v>1209</v>
      </c>
      <c r="C276" s="146" t="s">
        <v>89</v>
      </c>
      <c r="D276" s="247">
        <v>40416427</v>
      </c>
      <c r="E276" s="24"/>
      <c r="F276" s="24"/>
      <c r="G276" s="24"/>
      <c r="H276" s="24"/>
      <c r="I276" s="24"/>
      <c r="J276" s="24"/>
      <c r="K276" s="24"/>
      <c r="L276" s="25">
        <v>43424</v>
      </c>
      <c r="M276" s="292" t="s">
        <v>64</v>
      </c>
      <c r="N276" s="292" t="s">
        <v>1210</v>
      </c>
      <c r="O276" s="292" t="s">
        <v>1211</v>
      </c>
      <c r="P276" s="141">
        <v>1445</v>
      </c>
      <c r="Q276" s="292" t="s">
        <v>1212</v>
      </c>
    </row>
    <row r="277" spans="2:17" ht="409.5" x14ac:dyDescent="0.25">
      <c r="B277" s="292" t="s">
        <v>1213</v>
      </c>
      <c r="C277" s="146" t="s">
        <v>89</v>
      </c>
      <c r="D277" s="247">
        <v>40416427</v>
      </c>
      <c r="E277" s="24"/>
      <c r="F277" s="24"/>
      <c r="G277" s="24"/>
      <c r="H277" s="24"/>
      <c r="I277" s="24"/>
      <c r="J277" s="24"/>
      <c r="K277" s="24"/>
      <c r="L277" s="25">
        <v>43424</v>
      </c>
      <c r="M277" s="292" t="s">
        <v>64</v>
      </c>
      <c r="N277" s="292" t="s">
        <v>1214</v>
      </c>
      <c r="O277" s="292" t="s">
        <v>1215</v>
      </c>
      <c r="P277" s="141">
        <v>1184</v>
      </c>
      <c r="Q277" s="292" t="s">
        <v>1058</v>
      </c>
    </row>
    <row r="278" spans="2:17" ht="331.5" x14ac:dyDescent="0.25">
      <c r="B278" s="292" t="s">
        <v>715</v>
      </c>
      <c r="C278" s="146" t="s">
        <v>89</v>
      </c>
      <c r="D278" s="247">
        <v>40416427</v>
      </c>
      <c r="E278" s="24"/>
      <c r="F278" s="24"/>
      <c r="G278" s="24"/>
      <c r="H278" s="24"/>
      <c r="I278" s="24"/>
      <c r="J278" s="24"/>
      <c r="K278" s="24"/>
      <c r="L278" s="25">
        <v>43424</v>
      </c>
      <c r="M278" s="292" t="s">
        <v>64</v>
      </c>
      <c r="N278" s="292" t="s">
        <v>1216</v>
      </c>
      <c r="O278" s="292" t="s">
        <v>1217</v>
      </c>
      <c r="P278" s="141">
        <v>1854</v>
      </c>
      <c r="Q278" s="292" t="s">
        <v>1218</v>
      </c>
    </row>
    <row r="279" spans="2:17" ht="165.75" x14ac:dyDescent="0.25">
      <c r="B279" s="292" t="s">
        <v>1219</v>
      </c>
      <c r="C279" s="146" t="s">
        <v>89</v>
      </c>
      <c r="D279" s="247">
        <v>40416427</v>
      </c>
      <c r="E279" s="24"/>
      <c r="F279" s="24"/>
      <c r="G279" s="24"/>
      <c r="H279" s="24"/>
      <c r="I279" s="24"/>
      <c r="J279" s="24"/>
      <c r="K279" s="24"/>
      <c r="L279" s="25">
        <v>43426</v>
      </c>
      <c r="M279" s="292" t="s">
        <v>64</v>
      </c>
      <c r="N279" s="292" t="s">
        <v>1220</v>
      </c>
      <c r="O279" s="292" t="s">
        <v>1221</v>
      </c>
      <c r="P279" s="141">
        <v>1350</v>
      </c>
      <c r="Q279" s="292" t="s">
        <v>1222</v>
      </c>
    </row>
    <row r="280" spans="2:17" ht="165.75" x14ac:dyDescent="0.25">
      <c r="B280" s="292" t="s">
        <v>1223</v>
      </c>
      <c r="C280" s="146" t="s">
        <v>89</v>
      </c>
      <c r="D280" s="247">
        <v>40416427</v>
      </c>
      <c r="E280" s="24"/>
      <c r="F280" s="24"/>
      <c r="G280" s="24"/>
      <c r="H280" s="24"/>
      <c r="I280" s="24"/>
      <c r="J280" s="24"/>
      <c r="K280" s="24"/>
      <c r="L280" s="25">
        <v>43426</v>
      </c>
      <c r="M280" s="292" t="s">
        <v>65</v>
      </c>
      <c r="N280" s="292" t="s">
        <v>1005</v>
      </c>
      <c r="O280" s="292" t="s">
        <v>1224</v>
      </c>
      <c r="P280" s="141">
        <v>2996</v>
      </c>
      <c r="Q280" s="292" t="s">
        <v>1222</v>
      </c>
    </row>
    <row r="281" spans="2:17" ht="165.75" x14ac:dyDescent="0.25">
      <c r="B281" s="292" t="s">
        <v>1225</v>
      </c>
      <c r="C281" s="146" t="s">
        <v>89</v>
      </c>
      <c r="D281" s="247">
        <v>40416427</v>
      </c>
      <c r="E281" s="24"/>
      <c r="F281" s="24"/>
      <c r="G281" s="24"/>
      <c r="H281" s="24"/>
      <c r="I281" s="24"/>
      <c r="J281" s="24"/>
      <c r="K281" s="24"/>
      <c r="L281" s="25">
        <v>43424</v>
      </c>
      <c r="M281" s="292" t="s">
        <v>65</v>
      </c>
      <c r="N281" s="292" t="s">
        <v>1226</v>
      </c>
      <c r="O281" s="292" t="s">
        <v>1227</v>
      </c>
      <c r="P281" s="141">
        <v>4020</v>
      </c>
      <c r="Q281" s="292" t="s">
        <v>886</v>
      </c>
    </row>
    <row r="282" spans="2:17" ht="293.25" x14ac:dyDescent="0.25">
      <c r="B282" s="292" t="s">
        <v>1228</v>
      </c>
      <c r="C282" s="146" t="s">
        <v>89</v>
      </c>
      <c r="D282" s="247">
        <v>40416427</v>
      </c>
      <c r="E282" s="24"/>
      <c r="F282" s="24"/>
      <c r="G282" s="24"/>
      <c r="H282" s="24"/>
      <c r="I282" s="24"/>
      <c r="J282" s="24"/>
      <c r="K282" s="24"/>
      <c r="L282" s="25">
        <v>43431</v>
      </c>
      <c r="M282" s="292" t="s">
        <v>1229</v>
      </c>
      <c r="N282" s="292" t="s">
        <v>1230</v>
      </c>
      <c r="O282" s="292" t="s">
        <v>1230</v>
      </c>
      <c r="P282" s="24">
        <v>4870</v>
      </c>
      <c r="Q282" s="292" t="s">
        <v>1231</v>
      </c>
    </row>
    <row r="283" spans="2:17" ht="216.75" x14ac:dyDescent="0.25">
      <c r="B283" s="292" t="s">
        <v>1232</v>
      </c>
      <c r="C283" s="146" t="s">
        <v>89</v>
      </c>
      <c r="D283" s="247">
        <v>40416427</v>
      </c>
      <c r="E283" s="24"/>
      <c r="F283" s="24"/>
      <c r="G283" s="24"/>
      <c r="H283" s="24"/>
      <c r="I283" s="24"/>
      <c r="J283" s="24"/>
      <c r="K283" s="24"/>
      <c r="L283" s="195">
        <v>43438</v>
      </c>
      <c r="M283" s="369" t="s">
        <v>64</v>
      </c>
      <c r="N283" s="369" t="s">
        <v>511</v>
      </c>
      <c r="O283" s="369" t="s">
        <v>1233</v>
      </c>
      <c r="P283" s="123">
        <v>265</v>
      </c>
      <c r="Q283" s="369" t="s">
        <v>1058</v>
      </c>
    </row>
    <row r="284" spans="2:17" ht="242.25" x14ac:dyDescent="0.25">
      <c r="B284" s="293" t="s">
        <v>1234</v>
      </c>
      <c r="C284" s="146" t="s">
        <v>89</v>
      </c>
      <c r="D284" s="247">
        <v>40416427</v>
      </c>
      <c r="E284" s="45"/>
      <c r="F284" s="45"/>
      <c r="G284" s="45"/>
      <c r="H284" s="45"/>
      <c r="I284" s="45"/>
      <c r="J284" s="45"/>
      <c r="K284" s="45"/>
      <c r="L284" s="48">
        <v>43444</v>
      </c>
      <c r="M284" s="293" t="s">
        <v>64</v>
      </c>
      <c r="N284" s="293" t="s">
        <v>1235</v>
      </c>
      <c r="O284" s="293" t="s">
        <v>1236</v>
      </c>
      <c r="P284" s="45">
        <v>2950</v>
      </c>
      <c r="Q284" s="293" t="s">
        <v>1078</v>
      </c>
    </row>
    <row r="285" spans="2:17" ht="242.25" x14ac:dyDescent="0.25">
      <c r="B285" s="292" t="s">
        <v>1237</v>
      </c>
      <c r="C285" s="146" t="s">
        <v>89</v>
      </c>
      <c r="D285" s="247">
        <v>40416427</v>
      </c>
      <c r="E285" s="24"/>
      <c r="F285" s="24"/>
      <c r="G285" s="24"/>
      <c r="H285" s="24"/>
      <c r="I285" s="24"/>
      <c r="J285" s="24"/>
      <c r="K285" s="24"/>
      <c r="L285" s="25">
        <v>43444</v>
      </c>
      <c r="M285" s="292" t="s">
        <v>141</v>
      </c>
      <c r="N285" s="292" t="s">
        <v>1238</v>
      </c>
      <c r="O285" s="292" t="s">
        <v>1239</v>
      </c>
      <c r="P285" s="24">
        <v>4970</v>
      </c>
      <c r="Q285" s="292" t="s">
        <v>1240</v>
      </c>
    </row>
    <row r="286" spans="2:17" ht="306" x14ac:dyDescent="0.25">
      <c r="B286" s="292" t="s">
        <v>1241</v>
      </c>
      <c r="C286" s="146" t="s">
        <v>89</v>
      </c>
      <c r="D286" s="247">
        <v>40416427</v>
      </c>
      <c r="E286" s="24"/>
      <c r="F286" s="24"/>
      <c r="G286" s="24"/>
      <c r="H286" s="24"/>
      <c r="I286" s="24"/>
      <c r="J286" s="24"/>
      <c r="K286" s="24"/>
      <c r="L286" s="25">
        <v>43455</v>
      </c>
      <c r="M286" s="292" t="s">
        <v>64</v>
      </c>
      <c r="N286" s="292" t="s">
        <v>1242</v>
      </c>
      <c r="O286" s="292" t="s">
        <v>1243</v>
      </c>
      <c r="P286" s="24">
        <v>1699.77</v>
      </c>
      <c r="Q286" s="292" t="s">
        <v>727</v>
      </c>
    </row>
    <row r="287" spans="2:17" ht="165.75" x14ac:dyDescent="0.25">
      <c r="B287" s="292" t="s">
        <v>1244</v>
      </c>
      <c r="C287" s="146" t="s">
        <v>89</v>
      </c>
      <c r="D287" s="247">
        <v>40416427</v>
      </c>
      <c r="E287" s="24"/>
      <c r="F287" s="24"/>
      <c r="G287" s="24"/>
      <c r="H287" s="24"/>
      <c r="I287" s="24"/>
      <c r="J287" s="24"/>
      <c r="K287" s="24"/>
      <c r="L287" s="25">
        <v>43445</v>
      </c>
      <c r="M287" s="292" t="s">
        <v>64</v>
      </c>
      <c r="N287" s="292" t="s">
        <v>1245</v>
      </c>
      <c r="O287" s="292" t="s">
        <v>1246</v>
      </c>
      <c r="P287" s="24">
        <v>500</v>
      </c>
      <c r="Q287" s="292" t="s">
        <v>1247</v>
      </c>
    </row>
    <row r="288" spans="2:17" ht="165.75" x14ac:dyDescent="0.25">
      <c r="B288" s="292" t="s">
        <v>1248</v>
      </c>
      <c r="C288" s="146" t="s">
        <v>89</v>
      </c>
      <c r="D288" s="247">
        <v>40416427</v>
      </c>
      <c r="E288" s="24"/>
      <c r="F288" s="24"/>
      <c r="G288" s="24"/>
      <c r="H288" s="24"/>
      <c r="I288" s="24"/>
      <c r="J288" s="24"/>
      <c r="K288" s="24"/>
      <c r="L288" s="25">
        <v>43461</v>
      </c>
      <c r="M288" s="292" t="s">
        <v>64</v>
      </c>
      <c r="N288" s="292" t="s">
        <v>65</v>
      </c>
      <c r="O288" s="292" t="s">
        <v>1249</v>
      </c>
      <c r="P288" s="24">
        <v>1815</v>
      </c>
      <c r="Q288" s="292" t="s">
        <v>1250</v>
      </c>
    </row>
    <row r="289" spans="2:17" ht="165.75" x14ac:dyDescent="0.25">
      <c r="B289" s="292" t="s">
        <v>535</v>
      </c>
      <c r="C289" s="146" t="s">
        <v>89</v>
      </c>
      <c r="D289" s="247">
        <v>40416427</v>
      </c>
      <c r="E289" s="24"/>
      <c r="F289" s="24"/>
      <c r="G289" s="24"/>
      <c r="H289" s="24"/>
      <c r="I289" s="24"/>
      <c r="J289" s="24"/>
      <c r="K289" s="24"/>
      <c r="L289" s="25">
        <v>43440</v>
      </c>
      <c r="M289" s="292" t="s">
        <v>64</v>
      </c>
      <c r="N289" s="292" t="s">
        <v>888</v>
      </c>
      <c r="O289" s="292" t="s">
        <v>1251</v>
      </c>
      <c r="P289" s="24">
        <v>4998</v>
      </c>
      <c r="Q289" s="292" t="s">
        <v>1252</v>
      </c>
    </row>
    <row r="290" spans="2:17" ht="165.75" x14ac:dyDescent="0.25">
      <c r="B290" s="292" t="s">
        <v>728</v>
      </c>
      <c r="C290" s="146" t="s">
        <v>89</v>
      </c>
      <c r="D290" s="247">
        <v>40416427</v>
      </c>
      <c r="E290" s="24"/>
      <c r="F290" s="24"/>
      <c r="G290" s="24"/>
      <c r="H290" s="24"/>
      <c r="I290" s="24"/>
      <c r="J290" s="24"/>
      <c r="K290" s="24"/>
      <c r="L290" s="25">
        <v>43438</v>
      </c>
      <c r="M290" s="292" t="s">
        <v>64</v>
      </c>
      <c r="N290" s="292" t="s">
        <v>65</v>
      </c>
      <c r="O290" s="292" t="s">
        <v>1253</v>
      </c>
      <c r="P290" s="24">
        <v>427.75</v>
      </c>
      <c r="Q290" s="292" t="s">
        <v>1250</v>
      </c>
    </row>
    <row r="291" spans="2:17" ht="165.75" x14ac:dyDescent="0.25">
      <c r="B291" s="292" t="s">
        <v>728</v>
      </c>
      <c r="C291" s="146" t="s">
        <v>89</v>
      </c>
      <c r="D291" s="247">
        <v>40416427</v>
      </c>
      <c r="E291" s="24"/>
      <c r="F291" s="24"/>
      <c r="G291" s="24"/>
      <c r="H291" s="24"/>
      <c r="I291" s="24"/>
      <c r="J291" s="24"/>
      <c r="K291" s="24"/>
      <c r="L291" s="25">
        <v>43438</v>
      </c>
      <c r="M291" s="292" t="s">
        <v>64</v>
      </c>
      <c r="N291" s="292" t="s">
        <v>65</v>
      </c>
      <c r="O291" s="292" t="s">
        <v>1254</v>
      </c>
      <c r="P291" s="24">
        <v>1383</v>
      </c>
      <c r="Q291" s="292" t="s">
        <v>1250</v>
      </c>
    </row>
    <row r="292" spans="2:17" ht="165.75" x14ac:dyDescent="0.25">
      <c r="B292" s="292" t="s">
        <v>1255</v>
      </c>
      <c r="C292" s="146" t="s">
        <v>89</v>
      </c>
      <c r="D292" s="247">
        <v>40416427</v>
      </c>
      <c r="E292" s="24"/>
      <c r="F292" s="24"/>
      <c r="G292" s="24"/>
      <c r="H292" s="24"/>
      <c r="I292" s="24"/>
      <c r="J292" s="24"/>
      <c r="K292" s="24"/>
      <c r="L292" s="25">
        <v>43437</v>
      </c>
      <c r="M292" s="292" t="s">
        <v>64</v>
      </c>
      <c r="N292" s="292" t="s">
        <v>1005</v>
      </c>
      <c r="O292" s="292" t="s">
        <v>1166</v>
      </c>
      <c r="P292" s="24">
        <v>1780</v>
      </c>
      <c r="Q292" s="292" t="s">
        <v>1256</v>
      </c>
    </row>
    <row r="293" spans="2:17" ht="204" x14ac:dyDescent="0.25">
      <c r="B293" s="292" t="s">
        <v>728</v>
      </c>
      <c r="C293" s="146" t="s">
        <v>89</v>
      </c>
      <c r="D293" s="247">
        <v>40416427</v>
      </c>
      <c r="E293" s="24"/>
      <c r="F293" s="24"/>
      <c r="G293" s="24"/>
      <c r="H293" s="24"/>
      <c r="I293" s="24"/>
      <c r="J293" s="24"/>
      <c r="K293" s="24"/>
      <c r="L293" s="25">
        <v>43437</v>
      </c>
      <c r="M293" s="292" t="s">
        <v>1257</v>
      </c>
      <c r="N293" s="292" t="s">
        <v>1258</v>
      </c>
      <c r="O293" s="292" t="s">
        <v>1259</v>
      </c>
      <c r="P293" s="24">
        <v>2495.87</v>
      </c>
      <c r="Q293" s="292" t="s">
        <v>709</v>
      </c>
    </row>
    <row r="294" spans="2:17" ht="409.5" x14ac:dyDescent="0.25">
      <c r="B294" s="292" t="s">
        <v>1260</v>
      </c>
      <c r="C294" s="146" t="s">
        <v>89</v>
      </c>
      <c r="D294" s="247">
        <v>40416427</v>
      </c>
      <c r="E294" s="24"/>
      <c r="F294" s="24"/>
      <c r="G294" s="24"/>
      <c r="H294" s="24"/>
      <c r="I294" s="24"/>
      <c r="J294" s="24"/>
      <c r="K294" s="24"/>
      <c r="L294" s="25">
        <v>43437</v>
      </c>
      <c r="M294" s="292" t="s">
        <v>64</v>
      </c>
      <c r="N294" s="292" t="s">
        <v>1261</v>
      </c>
      <c r="O294" s="292" t="s">
        <v>1262</v>
      </c>
      <c r="P294" s="24">
        <v>4083</v>
      </c>
      <c r="Q294" s="292" t="s">
        <v>1263</v>
      </c>
    </row>
    <row r="295" spans="2:17" ht="165.75" x14ac:dyDescent="0.25">
      <c r="B295" s="292" t="s">
        <v>1264</v>
      </c>
      <c r="C295" s="146" t="s">
        <v>89</v>
      </c>
      <c r="D295" s="247">
        <v>40416427</v>
      </c>
      <c r="E295" s="24"/>
      <c r="F295" s="24"/>
      <c r="G295" s="24"/>
      <c r="H295" s="24"/>
      <c r="I295" s="24"/>
      <c r="J295" s="24"/>
      <c r="K295" s="24"/>
      <c r="L295" s="25">
        <v>43437</v>
      </c>
      <c r="M295" s="292" t="s">
        <v>64</v>
      </c>
      <c r="N295" s="292" t="s">
        <v>511</v>
      </c>
      <c r="O295" s="292" t="s">
        <v>1265</v>
      </c>
      <c r="P295" s="24">
        <v>4970</v>
      </c>
      <c r="Q295" s="292" t="s">
        <v>709</v>
      </c>
    </row>
    <row r="296" spans="2:17" ht="409.5" x14ac:dyDescent="0.25">
      <c r="B296" s="292" t="s">
        <v>1266</v>
      </c>
      <c r="C296" s="146" t="s">
        <v>89</v>
      </c>
      <c r="D296" s="247">
        <v>40416427</v>
      </c>
      <c r="E296" s="24"/>
      <c r="F296" s="24"/>
      <c r="G296" s="24"/>
      <c r="H296" s="24"/>
      <c r="I296" s="24"/>
      <c r="J296" s="24"/>
      <c r="K296" s="24"/>
      <c r="L296" s="25">
        <v>43432</v>
      </c>
      <c r="M296" s="292" t="s">
        <v>64</v>
      </c>
      <c r="N296" s="292" t="s">
        <v>1267</v>
      </c>
      <c r="O296" s="292" t="s">
        <v>1268</v>
      </c>
      <c r="P296" s="24">
        <v>4970</v>
      </c>
      <c r="Q296" s="292" t="s">
        <v>1269</v>
      </c>
    </row>
    <row r="297" spans="2:17" ht="165.75" x14ac:dyDescent="0.25">
      <c r="B297" s="292" t="s">
        <v>1270</v>
      </c>
      <c r="C297" s="146" t="s">
        <v>89</v>
      </c>
      <c r="D297" s="247">
        <v>40416427</v>
      </c>
      <c r="E297" s="24"/>
      <c r="F297" s="24"/>
      <c r="G297" s="24"/>
      <c r="H297" s="24"/>
      <c r="I297" s="24"/>
      <c r="J297" s="24"/>
      <c r="K297" s="24"/>
      <c r="L297" s="25">
        <v>43438</v>
      </c>
      <c r="M297" s="292" t="s">
        <v>46</v>
      </c>
      <c r="N297" s="292" t="s">
        <v>1271</v>
      </c>
      <c r="O297" s="292" t="s">
        <v>1272</v>
      </c>
      <c r="P297" s="24">
        <v>160</v>
      </c>
      <c r="Q297" s="292" t="s">
        <v>1273</v>
      </c>
    </row>
    <row r="298" spans="2:17" ht="165.75" x14ac:dyDescent="0.25">
      <c r="B298" s="292" t="s">
        <v>1274</v>
      </c>
      <c r="C298" s="146" t="s">
        <v>89</v>
      </c>
      <c r="D298" s="247">
        <v>40416427</v>
      </c>
      <c r="E298" s="24"/>
      <c r="F298" s="24"/>
      <c r="G298" s="24"/>
      <c r="H298" s="24"/>
      <c r="I298" s="24"/>
      <c r="J298" s="24"/>
      <c r="K298" s="24"/>
      <c r="L298" s="25">
        <v>43434</v>
      </c>
      <c r="M298" s="292" t="s">
        <v>74</v>
      </c>
      <c r="N298" s="292" t="s">
        <v>484</v>
      </c>
      <c r="O298" s="292" t="s">
        <v>1275</v>
      </c>
      <c r="P298" s="24">
        <v>20000</v>
      </c>
      <c r="Q298" s="292" t="s">
        <v>770</v>
      </c>
    </row>
    <row r="299" spans="2:17" ht="242.25" x14ac:dyDescent="0.25">
      <c r="B299" s="292" t="s">
        <v>715</v>
      </c>
      <c r="C299" s="146" t="s">
        <v>89</v>
      </c>
      <c r="D299" s="247">
        <v>40416427</v>
      </c>
      <c r="E299" s="24"/>
      <c r="F299" s="24"/>
      <c r="G299" s="24"/>
      <c r="H299" s="24"/>
      <c r="I299" s="24"/>
      <c r="J299" s="24"/>
      <c r="K299" s="24"/>
      <c r="L299" s="25">
        <v>43439</v>
      </c>
      <c r="M299" s="292" t="s">
        <v>64</v>
      </c>
      <c r="N299" s="292" t="s">
        <v>1276</v>
      </c>
      <c r="O299" s="292" t="s">
        <v>1277</v>
      </c>
      <c r="P299" s="24">
        <v>1981</v>
      </c>
      <c r="Q299" s="292" t="s">
        <v>1278</v>
      </c>
    </row>
    <row r="300" spans="2:17" ht="165.75" x14ac:dyDescent="0.25">
      <c r="B300" s="292" t="s">
        <v>1279</v>
      </c>
      <c r="C300" s="146" t="s">
        <v>89</v>
      </c>
      <c r="D300" s="247">
        <v>40416427</v>
      </c>
      <c r="E300" s="24"/>
      <c r="F300" s="24"/>
      <c r="G300" s="24"/>
      <c r="H300" s="24"/>
      <c r="I300" s="24"/>
      <c r="J300" s="24"/>
      <c r="K300" s="24"/>
      <c r="L300" s="25">
        <v>43439</v>
      </c>
      <c r="M300" s="292" t="s">
        <v>64</v>
      </c>
      <c r="N300" s="292" t="s">
        <v>1280</v>
      </c>
      <c r="O300" s="292" t="s">
        <v>1281</v>
      </c>
      <c r="P300" s="24">
        <v>1250</v>
      </c>
      <c r="Q300" s="292" t="s">
        <v>1282</v>
      </c>
    </row>
    <row r="301" spans="2:17" ht="165.75" x14ac:dyDescent="0.25">
      <c r="B301" s="292" t="s">
        <v>1283</v>
      </c>
      <c r="C301" s="146" t="s">
        <v>89</v>
      </c>
      <c r="D301" s="247">
        <v>40416427</v>
      </c>
      <c r="E301" s="24"/>
      <c r="F301" s="24"/>
      <c r="G301" s="24"/>
      <c r="H301" s="24"/>
      <c r="I301" s="24"/>
      <c r="J301" s="24"/>
      <c r="K301" s="24"/>
      <c r="L301" s="25">
        <v>43439</v>
      </c>
      <c r="M301" s="292" t="s">
        <v>64</v>
      </c>
      <c r="N301" s="292" t="s">
        <v>1284</v>
      </c>
      <c r="O301" s="292" t="s">
        <v>1285</v>
      </c>
      <c r="P301" s="24">
        <v>1251</v>
      </c>
      <c r="Q301" s="292" t="s">
        <v>1282</v>
      </c>
    </row>
    <row r="302" spans="2:17" ht="216.75" x14ac:dyDescent="0.25">
      <c r="B302" s="292" t="s">
        <v>1286</v>
      </c>
      <c r="C302" s="146" t="s">
        <v>89</v>
      </c>
      <c r="D302" s="247">
        <v>40416427</v>
      </c>
      <c r="E302" s="24"/>
      <c r="F302" s="24"/>
      <c r="G302" s="24"/>
      <c r="H302" s="24"/>
      <c r="I302" s="24"/>
      <c r="J302" s="24"/>
      <c r="K302" s="24"/>
      <c r="L302" s="25">
        <v>43445</v>
      </c>
      <c r="M302" s="292" t="s">
        <v>1287</v>
      </c>
      <c r="N302" s="292" t="s">
        <v>1288</v>
      </c>
      <c r="O302" s="292" t="s">
        <v>1289</v>
      </c>
      <c r="P302" s="24">
        <v>1420</v>
      </c>
      <c r="Q302" s="292" t="s">
        <v>1290</v>
      </c>
    </row>
    <row r="303" spans="2:17" ht="165.75" x14ac:dyDescent="0.25">
      <c r="B303" s="292" t="s">
        <v>1291</v>
      </c>
      <c r="C303" s="146" t="s">
        <v>89</v>
      </c>
      <c r="D303" s="247">
        <v>40416427</v>
      </c>
      <c r="E303" s="24"/>
      <c r="F303" s="24"/>
      <c r="G303" s="24"/>
      <c r="H303" s="24"/>
      <c r="I303" s="24"/>
      <c r="J303" s="24"/>
      <c r="K303" s="24"/>
      <c r="L303" s="25">
        <v>43445</v>
      </c>
      <c r="M303" s="292" t="s">
        <v>64</v>
      </c>
      <c r="N303" s="292" t="s">
        <v>1292</v>
      </c>
      <c r="O303" s="292" t="s">
        <v>1293</v>
      </c>
      <c r="P303" s="24">
        <v>560</v>
      </c>
      <c r="Q303" s="292" t="s">
        <v>1294</v>
      </c>
    </row>
    <row r="304" spans="2:17" ht="165.75" x14ac:dyDescent="0.25">
      <c r="B304" s="292" t="s">
        <v>1295</v>
      </c>
      <c r="C304" s="146" t="s">
        <v>89</v>
      </c>
      <c r="D304" s="247">
        <v>40416427</v>
      </c>
      <c r="E304" s="24"/>
      <c r="F304" s="24"/>
      <c r="G304" s="24"/>
      <c r="H304" s="24"/>
      <c r="I304" s="24"/>
      <c r="J304" s="24"/>
      <c r="K304" s="24"/>
      <c r="L304" s="25">
        <v>43437</v>
      </c>
      <c r="M304" s="292" t="s">
        <v>64</v>
      </c>
      <c r="N304" s="292" t="s">
        <v>1296</v>
      </c>
      <c r="O304" s="292" t="s">
        <v>1297</v>
      </c>
      <c r="P304" s="24">
        <v>4995</v>
      </c>
      <c r="Q304" s="292" t="s">
        <v>1298</v>
      </c>
    </row>
    <row r="305" spans="2:17" ht="165.75" x14ac:dyDescent="0.25">
      <c r="B305" s="292" t="s">
        <v>1299</v>
      </c>
      <c r="C305" s="146" t="s">
        <v>89</v>
      </c>
      <c r="D305" s="247">
        <v>40416427</v>
      </c>
      <c r="E305" s="24"/>
      <c r="F305" s="24"/>
      <c r="G305" s="24"/>
      <c r="H305" s="24"/>
      <c r="I305" s="24"/>
      <c r="J305" s="24"/>
      <c r="K305" s="24"/>
      <c r="L305" s="25">
        <v>43439</v>
      </c>
      <c r="M305" s="292" t="s">
        <v>64</v>
      </c>
      <c r="N305" s="292" t="s">
        <v>656</v>
      </c>
      <c r="O305" s="292" t="s">
        <v>1300</v>
      </c>
      <c r="P305" s="24">
        <v>2800</v>
      </c>
      <c r="Q305" s="292" t="s">
        <v>718</v>
      </c>
    </row>
    <row r="306" spans="2:17" ht="267.75" x14ac:dyDescent="0.25">
      <c r="B306" s="292" t="s">
        <v>1301</v>
      </c>
      <c r="C306" s="146" t="s">
        <v>89</v>
      </c>
      <c r="D306" s="247">
        <v>40416427</v>
      </c>
      <c r="E306" s="24"/>
      <c r="F306" s="24"/>
      <c r="G306" s="24"/>
      <c r="H306" s="24"/>
      <c r="I306" s="24"/>
      <c r="J306" s="24"/>
      <c r="K306" s="24"/>
      <c r="L306" s="25">
        <v>43453</v>
      </c>
      <c r="M306" s="292" t="s">
        <v>1302</v>
      </c>
      <c r="N306" s="292" t="s">
        <v>1302</v>
      </c>
      <c r="O306" s="292" t="s">
        <v>1303</v>
      </c>
      <c r="P306" s="24">
        <v>460</v>
      </c>
      <c r="Q306" s="292" t="s">
        <v>1290</v>
      </c>
    </row>
    <row r="307" spans="2:17" ht="165.75" x14ac:dyDescent="0.25">
      <c r="B307" s="292" t="s">
        <v>1304</v>
      </c>
      <c r="C307" s="146" t="s">
        <v>89</v>
      </c>
      <c r="D307" s="247">
        <v>40416427</v>
      </c>
      <c r="E307" s="24"/>
      <c r="F307" s="24"/>
      <c r="G307" s="24"/>
      <c r="H307" s="24"/>
      <c r="I307" s="24"/>
      <c r="J307" s="24"/>
      <c r="K307" s="24"/>
      <c r="L307" s="25">
        <v>43453</v>
      </c>
      <c r="M307" s="292" t="s">
        <v>64</v>
      </c>
      <c r="N307" s="292" t="s">
        <v>1305</v>
      </c>
      <c r="O307" s="292" t="s">
        <v>64</v>
      </c>
      <c r="P307" s="24">
        <v>526</v>
      </c>
      <c r="Q307" s="292" t="s">
        <v>1189</v>
      </c>
    </row>
    <row r="308" spans="2:17" ht="165.75" x14ac:dyDescent="0.25">
      <c r="B308" s="292" t="s">
        <v>1306</v>
      </c>
      <c r="C308" s="146" t="s">
        <v>89</v>
      </c>
      <c r="D308" s="247">
        <v>40416427</v>
      </c>
      <c r="E308" s="24"/>
      <c r="F308" s="24"/>
      <c r="G308" s="24"/>
      <c r="H308" s="24"/>
      <c r="I308" s="24"/>
      <c r="J308" s="24"/>
      <c r="K308" s="24"/>
      <c r="L308" s="25">
        <v>43453</v>
      </c>
      <c r="M308" s="292" t="s">
        <v>64</v>
      </c>
      <c r="N308" s="292" t="s">
        <v>511</v>
      </c>
      <c r="O308" s="292" t="s">
        <v>1307</v>
      </c>
      <c r="P308" s="24">
        <v>180</v>
      </c>
      <c r="Q308" s="292" t="s">
        <v>1189</v>
      </c>
    </row>
    <row r="309" spans="2:17" ht="255" x14ac:dyDescent="0.25">
      <c r="B309" s="292" t="s">
        <v>1308</v>
      </c>
      <c r="C309" s="146" t="s">
        <v>89</v>
      </c>
      <c r="D309" s="247">
        <v>40416427</v>
      </c>
      <c r="E309" s="24"/>
      <c r="F309" s="24"/>
      <c r="G309" s="24"/>
      <c r="H309" s="24"/>
      <c r="I309" s="24"/>
      <c r="J309" s="24"/>
      <c r="K309" s="24"/>
      <c r="L309" s="25">
        <v>43452</v>
      </c>
      <c r="M309" s="292" t="s">
        <v>46</v>
      </c>
      <c r="N309" s="292" t="s">
        <v>723</v>
      </c>
      <c r="O309" s="292" t="s">
        <v>1309</v>
      </c>
      <c r="P309" s="24">
        <v>8000</v>
      </c>
      <c r="Q309" s="292" t="s">
        <v>1310</v>
      </c>
    </row>
    <row r="310" spans="2:17" ht="191.25" x14ac:dyDescent="0.25">
      <c r="B310" s="292" t="s">
        <v>1311</v>
      </c>
      <c r="C310" s="146" t="s">
        <v>89</v>
      </c>
      <c r="D310" s="247">
        <v>40416427</v>
      </c>
      <c r="E310" s="24"/>
      <c r="F310" s="24"/>
      <c r="G310" s="24"/>
      <c r="H310" s="24"/>
      <c r="I310" s="24"/>
      <c r="J310" s="24"/>
      <c r="K310" s="24"/>
      <c r="L310" s="25">
        <v>43452</v>
      </c>
      <c r="M310" s="292" t="s">
        <v>46</v>
      </c>
      <c r="N310" s="292" t="s">
        <v>1312</v>
      </c>
      <c r="O310" s="292" t="s">
        <v>1313</v>
      </c>
      <c r="P310" s="24">
        <v>454.64</v>
      </c>
      <c r="Q310" s="292" t="s">
        <v>700</v>
      </c>
    </row>
    <row r="311" spans="2:17" ht="165.75" x14ac:dyDescent="0.25">
      <c r="B311" s="292" t="s">
        <v>1314</v>
      </c>
      <c r="C311" s="146" t="s">
        <v>89</v>
      </c>
      <c r="D311" s="247">
        <v>40416427</v>
      </c>
      <c r="E311" s="24"/>
      <c r="F311" s="24"/>
      <c r="G311" s="24"/>
      <c r="H311" s="24"/>
      <c r="I311" s="24"/>
      <c r="J311" s="24"/>
      <c r="K311" s="24"/>
      <c r="L311" s="25">
        <v>43454</v>
      </c>
      <c r="M311" s="292" t="s">
        <v>74</v>
      </c>
      <c r="N311" s="292" t="s">
        <v>547</v>
      </c>
      <c r="O311" s="292" t="s">
        <v>1315</v>
      </c>
      <c r="P311" s="141">
        <v>3173.74</v>
      </c>
      <c r="Q311" s="292" t="s">
        <v>1316</v>
      </c>
    </row>
    <row r="312" spans="2:17" ht="165.75" x14ac:dyDescent="0.25">
      <c r="B312" s="292" t="s">
        <v>1304</v>
      </c>
      <c r="C312" s="146" t="s">
        <v>89</v>
      </c>
      <c r="D312" s="247">
        <v>40416427</v>
      </c>
      <c r="E312" s="24"/>
      <c r="F312" s="24"/>
      <c r="G312" s="24"/>
      <c r="H312" s="24"/>
      <c r="I312" s="24"/>
      <c r="J312" s="24"/>
      <c r="K312" s="24"/>
      <c r="L312" s="25">
        <v>43456</v>
      </c>
      <c r="M312" s="292" t="s">
        <v>1317</v>
      </c>
      <c r="N312" s="292" t="s">
        <v>1317</v>
      </c>
      <c r="O312" s="292" t="s">
        <v>1318</v>
      </c>
      <c r="P312" s="141">
        <v>4834</v>
      </c>
      <c r="Q312" s="292" t="s">
        <v>1319</v>
      </c>
    </row>
    <row r="313" spans="2:17" ht="165.75" x14ac:dyDescent="0.25">
      <c r="B313" s="292" t="s">
        <v>1304</v>
      </c>
      <c r="C313" s="146" t="s">
        <v>89</v>
      </c>
      <c r="D313" s="247">
        <v>40416427</v>
      </c>
      <c r="E313" s="24"/>
      <c r="F313" s="24"/>
      <c r="G313" s="24"/>
      <c r="H313" s="24"/>
      <c r="I313" s="24"/>
      <c r="J313" s="24"/>
      <c r="K313" s="24"/>
      <c r="L313" s="25">
        <v>43456</v>
      </c>
      <c r="M313" s="292" t="s">
        <v>64</v>
      </c>
      <c r="N313" s="292" t="s">
        <v>1320</v>
      </c>
      <c r="O313" s="292" t="s">
        <v>828</v>
      </c>
      <c r="P313" s="141">
        <v>4700</v>
      </c>
      <c r="Q313" s="292" t="s">
        <v>1319</v>
      </c>
    </row>
    <row r="314" spans="2:17" ht="165.75" x14ac:dyDescent="0.25">
      <c r="B314" s="292" t="s">
        <v>1304</v>
      </c>
      <c r="C314" s="146" t="s">
        <v>89</v>
      </c>
      <c r="D314" s="247">
        <v>40416427</v>
      </c>
      <c r="E314" s="24"/>
      <c r="F314" s="24"/>
      <c r="G314" s="24"/>
      <c r="H314" s="24"/>
      <c r="I314" s="24"/>
      <c r="J314" s="24"/>
      <c r="K314" s="24"/>
      <c r="L314" s="25">
        <v>43456</v>
      </c>
      <c r="M314" s="292" t="s">
        <v>64</v>
      </c>
      <c r="N314" s="292" t="s">
        <v>65</v>
      </c>
      <c r="O314" s="292" t="s">
        <v>64</v>
      </c>
      <c r="P314" s="141">
        <v>4593.3999999999996</v>
      </c>
      <c r="Q314" s="292" t="s">
        <v>1319</v>
      </c>
    </row>
    <row r="315" spans="2:17" ht="165.75" x14ac:dyDescent="0.25">
      <c r="B315" s="292" t="s">
        <v>1321</v>
      </c>
      <c r="C315" s="146" t="s">
        <v>89</v>
      </c>
      <c r="D315" s="247">
        <v>40416427</v>
      </c>
      <c r="E315" s="24"/>
      <c r="F315" s="24"/>
      <c r="G315" s="24"/>
      <c r="H315" s="24"/>
      <c r="I315" s="24"/>
      <c r="J315" s="24"/>
      <c r="K315" s="24"/>
      <c r="L315" s="25">
        <v>43438</v>
      </c>
      <c r="M315" s="292" t="s">
        <v>64</v>
      </c>
      <c r="N315" s="292" t="s">
        <v>629</v>
      </c>
      <c r="O315" s="292" t="s">
        <v>1322</v>
      </c>
      <c r="P315" s="141">
        <v>2997</v>
      </c>
      <c r="Q315" s="292" t="s">
        <v>831</v>
      </c>
    </row>
    <row r="316" spans="2:17" ht="204" x14ac:dyDescent="0.25">
      <c r="B316" s="292" t="s">
        <v>1323</v>
      </c>
      <c r="C316" s="146" t="s">
        <v>89</v>
      </c>
      <c r="D316" s="247">
        <v>40416427</v>
      </c>
      <c r="E316" s="24"/>
      <c r="F316" s="24"/>
      <c r="G316" s="24"/>
      <c r="H316" s="24"/>
      <c r="I316" s="24"/>
      <c r="J316" s="24"/>
      <c r="K316" s="24"/>
      <c r="L316" s="25">
        <v>43437</v>
      </c>
      <c r="M316" s="292" t="s">
        <v>46</v>
      </c>
      <c r="N316" s="292" t="s">
        <v>473</v>
      </c>
      <c r="O316" s="292" t="s">
        <v>1324</v>
      </c>
      <c r="P316" s="141">
        <v>200</v>
      </c>
      <c r="Q316" s="292" t="s">
        <v>1325</v>
      </c>
    </row>
    <row r="317" spans="2:17" ht="204" x14ac:dyDescent="0.25">
      <c r="B317" s="292" t="s">
        <v>1323</v>
      </c>
      <c r="C317" s="146" t="s">
        <v>89</v>
      </c>
      <c r="D317" s="247">
        <v>40416427</v>
      </c>
      <c r="E317" s="24"/>
      <c r="F317" s="24"/>
      <c r="G317" s="24"/>
      <c r="H317" s="24"/>
      <c r="I317" s="24"/>
      <c r="J317" s="24"/>
      <c r="K317" s="24"/>
      <c r="L317" s="25">
        <v>43437</v>
      </c>
      <c r="M317" s="292" t="s">
        <v>46</v>
      </c>
      <c r="N317" s="292" t="s">
        <v>473</v>
      </c>
      <c r="O317" s="292" t="s">
        <v>1324</v>
      </c>
      <c r="P317" s="141">
        <v>200</v>
      </c>
      <c r="Q317" s="292" t="s">
        <v>1325</v>
      </c>
    </row>
    <row r="318" spans="2:17" ht="204" x14ac:dyDescent="0.25">
      <c r="B318" s="292" t="s">
        <v>1323</v>
      </c>
      <c r="C318" s="146" t="s">
        <v>89</v>
      </c>
      <c r="D318" s="247">
        <v>40416427</v>
      </c>
      <c r="E318" s="24"/>
      <c r="F318" s="24"/>
      <c r="G318" s="24"/>
      <c r="H318" s="24"/>
      <c r="I318" s="24"/>
      <c r="J318" s="24"/>
      <c r="K318" s="24"/>
      <c r="L318" s="25">
        <v>43437</v>
      </c>
      <c r="M318" s="292" t="s">
        <v>46</v>
      </c>
      <c r="N318" s="292" t="s">
        <v>473</v>
      </c>
      <c r="O318" s="292" t="s">
        <v>1324</v>
      </c>
      <c r="P318" s="141">
        <v>200</v>
      </c>
      <c r="Q318" s="292" t="s">
        <v>1325</v>
      </c>
    </row>
    <row r="319" spans="2:17" ht="204" x14ac:dyDescent="0.25">
      <c r="B319" s="292" t="s">
        <v>1323</v>
      </c>
      <c r="C319" s="146" t="s">
        <v>89</v>
      </c>
      <c r="D319" s="247">
        <v>40416427</v>
      </c>
      <c r="E319" s="24"/>
      <c r="F319" s="24"/>
      <c r="G319" s="24"/>
      <c r="H319" s="24"/>
      <c r="I319" s="24"/>
      <c r="J319" s="24"/>
      <c r="K319" s="24"/>
      <c r="L319" s="25">
        <v>43437</v>
      </c>
      <c r="M319" s="292" t="s">
        <v>46</v>
      </c>
      <c r="N319" s="292" t="s">
        <v>473</v>
      </c>
      <c r="O319" s="292" t="s">
        <v>1326</v>
      </c>
      <c r="P319" s="141">
        <v>400</v>
      </c>
      <c r="Q319" s="292" t="s">
        <v>1325</v>
      </c>
    </row>
    <row r="320" spans="2:17" ht="204" x14ac:dyDescent="0.25">
      <c r="B320" s="292" t="s">
        <v>1323</v>
      </c>
      <c r="C320" s="146" t="s">
        <v>89</v>
      </c>
      <c r="D320" s="247">
        <v>40416427</v>
      </c>
      <c r="E320" s="24"/>
      <c r="F320" s="24"/>
      <c r="G320" s="24"/>
      <c r="H320" s="24"/>
      <c r="I320" s="24"/>
      <c r="J320" s="24"/>
      <c r="K320" s="24"/>
      <c r="L320" s="25">
        <v>43437</v>
      </c>
      <c r="M320" s="292" t="s">
        <v>46</v>
      </c>
      <c r="N320" s="292" t="s">
        <v>473</v>
      </c>
      <c r="O320" s="292" t="s">
        <v>1324</v>
      </c>
      <c r="P320" s="141">
        <v>200</v>
      </c>
      <c r="Q320" s="292" t="s">
        <v>1325</v>
      </c>
    </row>
    <row r="321" spans="2:17" ht="191.25" x14ac:dyDescent="0.25">
      <c r="B321" s="292" t="s">
        <v>1327</v>
      </c>
      <c r="C321" s="146" t="s">
        <v>89</v>
      </c>
      <c r="D321" s="247">
        <v>40416427</v>
      </c>
      <c r="E321" s="24"/>
      <c r="F321" s="24"/>
      <c r="G321" s="24"/>
      <c r="H321" s="24"/>
      <c r="I321" s="24"/>
      <c r="J321" s="24"/>
      <c r="K321" s="24"/>
      <c r="L321" s="25">
        <v>43438</v>
      </c>
      <c r="M321" s="292" t="s">
        <v>64</v>
      </c>
      <c r="N321" s="292" t="s">
        <v>511</v>
      </c>
      <c r="O321" s="292" t="s">
        <v>1328</v>
      </c>
      <c r="P321" s="141">
        <v>410</v>
      </c>
      <c r="Q321" s="292" t="s">
        <v>1329</v>
      </c>
    </row>
    <row r="322" spans="2:17" ht="191.25" x14ac:dyDescent="0.25">
      <c r="B322" s="292" t="s">
        <v>1330</v>
      </c>
      <c r="C322" s="146" t="s">
        <v>89</v>
      </c>
      <c r="D322" s="247">
        <v>40416427</v>
      </c>
      <c r="E322" s="24"/>
      <c r="F322" s="24"/>
      <c r="G322" s="24"/>
      <c r="H322" s="24"/>
      <c r="I322" s="24"/>
      <c r="J322" s="24"/>
      <c r="K322" s="24"/>
      <c r="L322" s="25">
        <v>43438</v>
      </c>
      <c r="M322" s="292" t="s">
        <v>64</v>
      </c>
      <c r="N322" s="292" t="s">
        <v>511</v>
      </c>
      <c r="O322" s="292" t="s">
        <v>1331</v>
      </c>
      <c r="P322" s="141">
        <v>1880</v>
      </c>
      <c r="Q322" s="292" t="s">
        <v>1329</v>
      </c>
    </row>
    <row r="323" spans="2:17" ht="280.5" x14ac:dyDescent="0.25">
      <c r="B323" s="292" t="s">
        <v>1332</v>
      </c>
      <c r="C323" s="146" t="s">
        <v>89</v>
      </c>
      <c r="D323" s="247">
        <v>40416427</v>
      </c>
      <c r="E323" s="24"/>
      <c r="F323" s="24"/>
      <c r="G323" s="24"/>
      <c r="H323" s="24"/>
      <c r="I323" s="24"/>
      <c r="J323" s="24"/>
      <c r="K323" s="24"/>
      <c r="L323" s="25">
        <v>43448</v>
      </c>
      <c r="M323" s="292" t="s">
        <v>64</v>
      </c>
      <c r="N323" s="292" t="s">
        <v>1333</v>
      </c>
      <c r="O323" s="292" t="s">
        <v>1334</v>
      </c>
      <c r="P323" s="141">
        <v>3900</v>
      </c>
      <c r="Q323" s="292" t="s">
        <v>727</v>
      </c>
    </row>
    <row r="324" spans="2:17" ht="242.25" x14ac:dyDescent="0.25">
      <c r="B324" s="292" t="s">
        <v>1335</v>
      </c>
      <c r="C324" s="146" t="s">
        <v>89</v>
      </c>
      <c r="D324" s="247">
        <v>40416427</v>
      </c>
      <c r="E324" s="24"/>
      <c r="F324" s="24"/>
      <c r="G324" s="24"/>
      <c r="H324" s="24"/>
      <c r="I324" s="24"/>
      <c r="J324" s="24"/>
      <c r="K324" s="24"/>
      <c r="L324" s="25">
        <v>43448</v>
      </c>
      <c r="M324" s="292" t="s">
        <v>64</v>
      </c>
      <c r="N324" s="292" t="s">
        <v>1336</v>
      </c>
      <c r="O324" s="292" t="s">
        <v>1337</v>
      </c>
      <c r="P324" s="141">
        <v>4650</v>
      </c>
      <c r="Q324" s="292" t="s">
        <v>727</v>
      </c>
    </row>
    <row r="325" spans="2:17" ht="395.25" x14ac:dyDescent="0.25">
      <c r="B325" s="292" t="s">
        <v>1338</v>
      </c>
      <c r="C325" s="146" t="s">
        <v>89</v>
      </c>
      <c r="D325" s="247">
        <v>40416427</v>
      </c>
      <c r="E325" s="24"/>
      <c r="F325" s="24"/>
      <c r="G325" s="24"/>
      <c r="H325" s="24"/>
      <c r="I325" s="24"/>
      <c r="J325" s="24"/>
      <c r="K325" s="24"/>
      <c r="L325" s="25">
        <v>43448</v>
      </c>
      <c r="M325" s="292" t="s">
        <v>64</v>
      </c>
      <c r="N325" s="292" t="s">
        <v>1339</v>
      </c>
      <c r="O325" s="292" t="s">
        <v>1340</v>
      </c>
      <c r="P325" s="141">
        <v>3840</v>
      </c>
      <c r="Q325" s="292" t="s">
        <v>727</v>
      </c>
    </row>
    <row r="326" spans="2:17" ht="369.75" x14ac:dyDescent="0.25">
      <c r="B326" s="292" t="s">
        <v>1338</v>
      </c>
      <c r="C326" s="146" t="s">
        <v>89</v>
      </c>
      <c r="D326" s="247">
        <v>40416427</v>
      </c>
      <c r="E326" s="24"/>
      <c r="F326" s="24"/>
      <c r="G326" s="24"/>
      <c r="H326" s="24"/>
      <c r="I326" s="24"/>
      <c r="J326" s="24"/>
      <c r="K326" s="24"/>
      <c r="L326" s="25">
        <v>43448</v>
      </c>
      <c r="M326" s="292" t="s">
        <v>64</v>
      </c>
      <c r="N326" s="292" t="s">
        <v>1341</v>
      </c>
      <c r="O326" s="292" t="s">
        <v>1342</v>
      </c>
      <c r="P326" s="141">
        <v>4265</v>
      </c>
      <c r="Q326" s="292" t="s">
        <v>727</v>
      </c>
    </row>
    <row r="327" spans="2:17" ht="204" x14ac:dyDescent="0.25">
      <c r="B327" s="292" t="s">
        <v>1338</v>
      </c>
      <c r="C327" s="146" t="s">
        <v>89</v>
      </c>
      <c r="D327" s="247">
        <v>40416427</v>
      </c>
      <c r="E327" s="24"/>
      <c r="F327" s="24"/>
      <c r="G327" s="24"/>
      <c r="H327" s="24"/>
      <c r="I327" s="24"/>
      <c r="J327" s="24"/>
      <c r="K327" s="24"/>
      <c r="L327" s="25">
        <v>43448</v>
      </c>
      <c r="M327" s="292" t="s">
        <v>64</v>
      </c>
      <c r="N327" s="292" t="s">
        <v>1343</v>
      </c>
      <c r="O327" s="292" t="s">
        <v>1344</v>
      </c>
      <c r="P327" s="141">
        <v>3470</v>
      </c>
      <c r="Q327" s="292" t="s">
        <v>727</v>
      </c>
    </row>
    <row r="328" spans="2:17" ht="409.5" x14ac:dyDescent="0.25">
      <c r="B328" s="292" t="s">
        <v>1338</v>
      </c>
      <c r="C328" s="146" t="s">
        <v>89</v>
      </c>
      <c r="D328" s="247">
        <v>40416427</v>
      </c>
      <c r="E328" s="24"/>
      <c r="F328" s="24"/>
      <c r="G328" s="24"/>
      <c r="H328" s="24"/>
      <c r="I328" s="24"/>
      <c r="J328" s="24"/>
      <c r="K328" s="24"/>
      <c r="L328" s="25">
        <v>43448</v>
      </c>
      <c r="M328" s="292" t="s">
        <v>64</v>
      </c>
      <c r="N328" s="292" t="s">
        <v>1345</v>
      </c>
      <c r="O328" s="292" t="s">
        <v>1346</v>
      </c>
      <c r="P328" s="141">
        <v>4875</v>
      </c>
      <c r="Q328" s="292" t="s">
        <v>727</v>
      </c>
    </row>
    <row r="329" spans="2:17" ht="165.75" x14ac:dyDescent="0.25">
      <c r="B329" s="292" t="s">
        <v>1347</v>
      </c>
      <c r="C329" s="146" t="s">
        <v>89</v>
      </c>
      <c r="D329" s="247">
        <v>40416427</v>
      </c>
      <c r="E329" s="24"/>
      <c r="F329" s="24"/>
      <c r="G329" s="24"/>
      <c r="H329" s="24"/>
      <c r="I329" s="24"/>
      <c r="J329" s="24"/>
      <c r="K329" s="24"/>
      <c r="L329" s="25">
        <v>43455</v>
      </c>
      <c r="M329" s="292" t="s">
        <v>74</v>
      </c>
      <c r="N329" s="292" t="s">
        <v>1348</v>
      </c>
      <c r="O329" s="292" t="s">
        <v>1349</v>
      </c>
      <c r="P329" s="141">
        <v>752.62</v>
      </c>
      <c r="Q329" s="292" t="s">
        <v>1350</v>
      </c>
    </row>
    <row r="330" spans="2:17" ht="165.75" x14ac:dyDescent="0.25">
      <c r="B330" s="292" t="s">
        <v>1351</v>
      </c>
      <c r="C330" s="146" t="s">
        <v>89</v>
      </c>
      <c r="D330" s="247">
        <v>40416427</v>
      </c>
      <c r="E330" s="24"/>
      <c r="F330" s="24"/>
      <c r="G330" s="24"/>
      <c r="H330" s="24"/>
      <c r="I330" s="24"/>
      <c r="J330" s="24"/>
      <c r="K330" s="24"/>
      <c r="L330" s="25">
        <v>43454</v>
      </c>
      <c r="M330" s="292" t="s">
        <v>74</v>
      </c>
      <c r="N330" s="292" t="s">
        <v>1348</v>
      </c>
      <c r="O330" s="292" t="s">
        <v>1352</v>
      </c>
      <c r="P330" s="141">
        <v>600.11</v>
      </c>
      <c r="Q330" s="292" t="s">
        <v>1350</v>
      </c>
    </row>
    <row r="331" spans="2:17" ht="165.75" x14ac:dyDescent="0.25">
      <c r="B331" s="292" t="s">
        <v>1353</v>
      </c>
      <c r="C331" s="146" t="s">
        <v>89</v>
      </c>
      <c r="D331" s="247">
        <v>40416427</v>
      </c>
      <c r="E331" s="24"/>
      <c r="F331" s="24"/>
      <c r="G331" s="24"/>
      <c r="H331" s="24"/>
      <c r="I331" s="24"/>
      <c r="J331" s="24"/>
      <c r="K331" s="24"/>
      <c r="L331" s="25">
        <v>43455</v>
      </c>
      <c r="M331" s="292" t="s">
        <v>64</v>
      </c>
      <c r="N331" s="292" t="s">
        <v>1354</v>
      </c>
      <c r="O331" s="292" t="s">
        <v>1355</v>
      </c>
      <c r="P331" s="141">
        <v>4999</v>
      </c>
      <c r="Q331" s="292" t="s">
        <v>1356</v>
      </c>
    </row>
    <row r="332" spans="2:17" ht="242.25" x14ac:dyDescent="0.25">
      <c r="B332" s="292" t="s">
        <v>1357</v>
      </c>
      <c r="C332" s="146" t="s">
        <v>89</v>
      </c>
      <c r="D332" s="247">
        <v>40416427</v>
      </c>
      <c r="E332" s="24"/>
      <c r="F332" s="24"/>
      <c r="G332" s="24"/>
      <c r="H332" s="24"/>
      <c r="I332" s="24"/>
      <c r="J332" s="24"/>
      <c r="K332" s="24"/>
      <c r="L332" s="25">
        <v>43455</v>
      </c>
      <c r="M332" s="292" t="s">
        <v>64</v>
      </c>
      <c r="N332" s="292" t="s">
        <v>1358</v>
      </c>
      <c r="O332" s="292" t="s">
        <v>1359</v>
      </c>
      <c r="P332" s="141">
        <v>4999</v>
      </c>
      <c r="Q332" s="371" t="s">
        <v>1360</v>
      </c>
    </row>
    <row r="333" spans="2:17" ht="242.25" x14ac:dyDescent="0.25">
      <c r="B333" s="292" t="s">
        <v>1361</v>
      </c>
      <c r="C333" s="146" t="s">
        <v>89</v>
      </c>
      <c r="D333" s="247">
        <v>40416427</v>
      </c>
      <c r="E333" s="24"/>
      <c r="F333" s="24"/>
      <c r="G333" s="24"/>
      <c r="H333" s="24"/>
      <c r="I333" s="24"/>
      <c r="J333" s="24"/>
      <c r="K333" s="24"/>
      <c r="L333" s="25">
        <v>43455</v>
      </c>
      <c r="M333" s="292" t="s">
        <v>64</v>
      </c>
      <c r="N333" s="292" t="s">
        <v>1362</v>
      </c>
      <c r="O333" s="292" t="s">
        <v>1363</v>
      </c>
      <c r="P333" s="141">
        <v>4999</v>
      </c>
      <c r="Q333" s="371" t="s">
        <v>1360</v>
      </c>
    </row>
    <row r="334" spans="2:17" ht="242.25" x14ac:dyDescent="0.25">
      <c r="B334" s="292" t="s">
        <v>1364</v>
      </c>
      <c r="C334" s="146" t="s">
        <v>89</v>
      </c>
      <c r="D334" s="247">
        <v>40416427</v>
      </c>
      <c r="E334" s="24"/>
      <c r="F334" s="24"/>
      <c r="G334" s="24"/>
      <c r="H334" s="24"/>
      <c r="I334" s="24"/>
      <c r="J334" s="24"/>
      <c r="K334" s="24"/>
      <c r="L334" s="25">
        <v>43455</v>
      </c>
      <c r="M334" s="292" t="s">
        <v>64</v>
      </c>
      <c r="N334" s="292" t="s">
        <v>1365</v>
      </c>
      <c r="O334" s="292" t="s">
        <v>1366</v>
      </c>
      <c r="P334" s="141">
        <v>4992</v>
      </c>
      <c r="Q334" s="371" t="s">
        <v>1360</v>
      </c>
    </row>
    <row r="335" spans="2:17" ht="242.25" x14ac:dyDescent="0.25">
      <c r="B335" s="292" t="s">
        <v>1367</v>
      </c>
      <c r="C335" s="146" t="s">
        <v>89</v>
      </c>
      <c r="D335" s="247">
        <v>40416427</v>
      </c>
      <c r="E335" s="24"/>
      <c r="F335" s="24"/>
      <c r="G335" s="24"/>
      <c r="H335" s="24"/>
      <c r="I335" s="24"/>
      <c r="J335" s="24"/>
      <c r="K335" s="24"/>
      <c r="L335" s="25">
        <v>43455</v>
      </c>
      <c r="M335" s="292" t="s">
        <v>64</v>
      </c>
      <c r="N335" s="292" t="s">
        <v>1368</v>
      </c>
      <c r="O335" s="292" t="s">
        <v>1369</v>
      </c>
      <c r="P335" s="141">
        <v>4995</v>
      </c>
      <c r="Q335" s="371" t="s">
        <v>1360</v>
      </c>
    </row>
    <row r="336" spans="2:17" ht="255" x14ac:dyDescent="0.25">
      <c r="B336" s="292" t="s">
        <v>1370</v>
      </c>
      <c r="C336" s="146" t="s">
        <v>89</v>
      </c>
      <c r="D336" s="247">
        <v>40416427</v>
      </c>
      <c r="E336" s="24"/>
      <c r="F336" s="24"/>
      <c r="G336" s="24"/>
      <c r="H336" s="24"/>
      <c r="I336" s="24"/>
      <c r="J336" s="24"/>
      <c r="K336" s="24"/>
      <c r="L336" s="25">
        <v>43455</v>
      </c>
      <c r="M336" s="292" t="s">
        <v>64</v>
      </c>
      <c r="N336" s="292" t="s">
        <v>1371</v>
      </c>
      <c r="O336" s="292" t="s">
        <v>1372</v>
      </c>
      <c r="P336" s="141">
        <v>2499.5</v>
      </c>
      <c r="Q336" s="371" t="s">
        <v>1373</v>
      </c>
    </row>
    <row r="337" spans="2:17" ht="255" x14ac:dyDescent="0.25">
      <c r="B337" s="292" t="s">
        <v>1374</v>
      </c>
      <c r="C337" s="146" t="s">
        <v>89</v>
      </c>
      <c r="D337" s="247">
        <v>40416427</v>
      </c>
      <c r="E337" s="24"/>
      <c r="F337" s="24"/>
      <c r="G337" s="24"/>
      <c r="H337" s="24"/>
      <c r="I337" s="24"/>
      <c r="J337" s="24"/>
      <c r="K337" s="24"/>
      <c r="L337" s="25">
        <v>43455</v>
      </c>
      <c r="M337" s="292" t="s">
        <v>64</v>
      </c>
      <c r="N337" s="292" t="s">
        <v>1375</v>
      </c>
      <c r="O337" s="292" t="s">
        <v>1376</v>
      </c>
      <c r="P337" s="141">
        <v>2499.5</v>
      </c>
      <c r="Q337" s="371" t="s">
        <v>1373</v>
      </c>
    </row>
    <row r="338" spans="2:17" ht="216.75" x14ac:dyDescent="0.25">
      <c r="B338" s="292" t="s">
        <v>1377</v>
      </c>
      <c r="C338" s="146" t="s">
        <v>89</v>
      </c>
      <c r="D338" s="247">
        <v>40416427</v>
      </c>
      <c r="E338" s="24"/>
      <c r="F338" s="24"/>
      <c r="G338" s="24"/>
      <c r="H338" s="24"/>
      <c r="I338" s="24"/>
      <c r="J338" s="24"/>
      <c r="K338" s="24"/>
      <c r="L338" s="25">
        <v>43455</v>
      </c>
      <c r="M338" s="292" t="s">
        <v>1378</v>
      </c>
      <c r="N338" s="292" t="s">
        <v>1379</v>
      </c>
      <c r="O338" s="292" t="s">
        <v>1380</v>
      </c>
      <c r="P338" s="141">
        <v>2405.77</v>
      </c>
      <c r="Q338" s="292" t="s">
        <v>1058</v>
      </c>
    </row>
    <row r="339" spans="2:17" ht="165.75" x14ac:dyDescent="0.25">
      <c r="B339" s="292" t="s">
        <v>1381</v>
      </c>
      <c r="C339" s="146" t="s">
        <v>89</v>
      </c>
      <c r="D339" s="247">
        <v>40416427</v>
      </c>
      <c r="E339" s="24"/>
      <c r="F339" s="24"/>
      <c r="G339" s="24"/>
      <c r="H339" s="24"/>
      <c r="I339" s="24"/>
      <c r="J339" s="24"/>
      <c r="K339" s="24"/>
      <c r="L339" s="25">
        <v>43437</v>
      </c>
      <c r="M339" s="292" t="s">
        <v>64</v>
      </c>
      <c r="N339" s="292" t="s">
        <v>511</v>
      </c>
      <c r="O339" s="292" t="s">
        <v>748</v>
      </c>
      <c r="P339" s="141">
        <v>4950</v>
      </c>
      <c r="Q339" s="292" t="s">
        <v>709</v>
      </c>
    </row>
    <row r="340" spans="2:17" ht="165.75" x14ac:dyDescent="0.25">
      <c r="B340" s="292" t="s">
        <v>1382</v>
      </c>
      <c r="C340" s="146" t="s">
        <v>89</v>
      </c>
      <c r="D340" s="247">
        <v>40416427</v>
      </c>
      <c r="E340" s="24"/>
      <c r="F340" s="24"/>
      <c r="G340" s="24"/>
      <c r="H340" s="24"/>
      <c r="I340" s="24"/>
      <c r="J340" s="24"/>
      <c r="K340" s="24"/>
      <c r="L340" s="25">
        <v>43437</v>
      </c>
      <c r="M340" s="292" t="s">
        <v>1383</v>
      </c>
      <c r="N340" s="292"/>
      <c r="O340" s="292"/>
      <c r="P340" s="141">
        <v>19106.96</v>
      </c>
      <c r="Q340" s="292" t="s">
        <v>1384</v>
      </c>
    </row>
    <row r="341" spans="2:17" ht="204" x14ac:dyDescent="0.25">
      <c r="B341" s="292" t="s">
        <v>1385</v>
      </c>
      <c r="C341" s="146" t="s">
        <v>89</v>
      </c>
      <c r="D341" s="247">
        <v>40416427</v>
      </c>
      <c r="E341" s="24"/>
      <c r="F341" s="24"/>
      <c r="G341" s="24"/>
      <c r="H341" s="24"/>
      <c r="I341" s="24"/>
      <c r="J341" s="24"/>
      <c r="K341" s="24"/>
      <c r="L341" s="25">
        <v>43437</v>
      </c>
      <c r="M341" s="292" t="s">
        <v>46</v>
      </c>
      <c r="N341" s="292" t="s">
        <v>1386</v>
      </c>
      <c r="O341" s="292" t="s">
        <v>1387</v>
      </c>
      <c r="P341" s="141">
        <v>231.69</v>
      </c>
      <c r="Q341" s="292" t="s">
        <v>700</v>
      </c>
    </row>
    <row r="342" spans="2:17" ht="165.75" x14ac:dyDescent="0.25">
      <c r="B342" s="292" t="s">
        <v>1388</v>
      </c>
      <c r="C342" s="146" t="s">
        <v>89</v>
      </c>
      <c r="D342" s="247">
        <v>40416427</v>
      </c>
      <c r="E342" s="24"/>
      <c r="F342" s="24"/>
      <c r="G342" s="24"/>
      <c r="H342" s="24"/>
      <c r="I342" s="24"/>
      <c r="J342" s="24"/>
      <c r="K342" s="24"/>
      <c r="L342" s="25">
        <v>43437</v>
      </c>
      <c r="M342" s="292" t="s">
        <v>46</v>
      </c>
      <c r="N342" s="292" t="s">
        <v>723</v>
      </c>
      <c r="O342" s="292" t="s">
        <v>1389</v>
      </c>
      <c r="P342" s="141">
        <v>273.3</v>
      </c>
      <c r="Q342" s="369" t="s">
        <v>1390</v>
      </c>
    </row>
    <row r="343" spans="2:17" ht="165.75" x14ac:dyDescent="0.25">
      <c r="B343" s="292" t="s">
        <v>1391</v>
      </c>
      <c r="C343" s="146" t="s">
        <v>89</v>
      </c>
      <c r="D343" s="247">
        <v>40416427</v>
      </c>
      <c r="E343" s="24"/>
      <c r="F343" s="24"/>
      <c r="G343" s="24"/>
      <c r="H343" s="24"/>
      <c r="I343" s="24"/>
      <c r="J343" s="24"/>
      <c r="K343" s="24"/>
      <c r="L343" s="25">
        <v>43437</v>
      </c>
      <c r="M343" s="292" t="s">
        <v>64</v>
      </c>
      <c r="N343" s="292" t="s">
        <v>468</v>
      </c>
      <c r="O343" s="292" t="s">
        <v>745</v>
      </c>
      <c r="P343" s="141">
        <v>800</v>
      </c>
      <c r="Q343" s="292" t="s">
        <v>727</v>
      </c>
    </row>
    <row r="344" spans="2:17" ht="255" x14ac:dyDescent="0.25">
      <c r="B344" s="292" t="s">
        <v>1392</v>
      </c>
      <c r="C344" s="146" t="s">
        <v>89</v>
      </c>
      <c r="D344" s="247">
        <v>40416427</v>
      </c>
      <c r="E344" s="24"/>
      <c r="F344" s="24"/>
      <c r="G344" s="24"/>
      <c r="H344" s="24"/>
      <c r="I344" s="24"/>
      <c r="J344" s="24"/>
      <c r="K344" s="24"/>
      <c r="L344" s="25">
        <v>43437</v>
      </c>
      <c r="M344" s="292" t="s">
        <v>46</v>
      </c>
      <c r="N344" s="292" t="s">
        <v>723</v>
      </c>
      <c r="O344" s="292" t="s">
        <v>1393</v>
      </c>
      <c r="P344" s="141">
        <v>2250</v>
      </c>
      <c r="Q344" s="292" t="s">
        <v>1310</v>
      </c>
    </row>
    <row r="345" spans="2:17" ht="204" x14ac:dyDescent="0.25">
      <c r="B345" s="292" t="s">
        <v>535</v>
      </c>
      <c r="C345" s="146" t="s">
        <v>89</v>
      </c>
      <c r="D345" s="247">
        <v>40416427</v>
      </c>
      <c r="E345" s="24"/>
      <c r="F345" s="24"/>
      <c r="G345" s="24"/>
      <c r="H345" s="24"/>
      <c r="I345" s="24"/>
      <c r="J345" s="24"/>
      <c r="K345" s="24"/>
      <c r="L345" s="25">
        <v>43439</v>
      </c>
      <c r="M345" s="292" t="s">
        <v>64</v>
      </c>
      <c r="N345" s="292" t="s">
        <v>1394</v>
      </c>
      <c r="O345" s="292" t="s">
        <v>1395</v>
      </c>
      <c r="P345" s="141">
        <v>4997.8500000000004</v>
      </c>
      <c r="Q345" s="292" t="s">
        <v>1396</v>
      </c>
    </row>
    <row r="346" spans="2:17" ht="165.75" x14ac:dyDescent="0.25">
      <c r="B346" s="292" t="s">
        <v>1397</v>
      </c>
      <c r="C346" s="146" t="s">
        <v>89</v>
      </c>
      <c r="D346" s="247">
        <v>40416427</v>
      </c>
      <c r="E346" s="24"/>
      <c r="F346" s="24"/>
      <c r="G346" s="24"/>
      <c r="H346" s="24"/>
      <c r="I346" s="24"/>
      <c r="J346" s="24"/>
      <c r="K346" s="24"/>
      <c r="L346" s="25">
        <v>43439</v>
      </c>
      <c r="M346" s="292" t="s">
        <v>64</v>
      </c>
      <c r="N346" s="292" t="s">
        <v>1398</v>
      </c>
      <c r="O346" s="292" t="s">
        <v>1398</v>
      </c>
      <c r="P346" s="141">
        <v>4999</v>
      </c>
      <c r="Q346" s="292" t="s">
        <v>1399</v>
      </c>
    </row>
    <row r="347" spans="2:17" ht="165.75" x14ac:dyDescent="0.25">
      <c r="B347" s="292" t="s">
        <v>1400</v>
      </c>
      <c r="C347" s="146" t="s">
        <v>89</v>
      </c>
      <c r="D347" s="247">
        <v>40416427</v>
      </c>
      <c r="E347" s="24"/>
      <c r="F347" s="24"/>
      <c r="G347" s="24"/>
      <c r="H347" s="24"/>
      <c r="I347" s="24"/>
      <c r="J347" s="24"/>
      <c r="K347" s="24"/>
      <c r="L347" s="25">
        <v>43437</v>
      </c>
      <c r="M347" s="292" t="s">
        <v>46</v>
      </c>
      <c r="N347" s="292" t="s">
        <v>723</v>
      </c>
      <c r="O347" s="292" t="s">
        <v>1401</v>
      </c>
      <c r="P347" s="141">
        <v>519.6</v>
      </c>
      <c r="Q347" s="292" t="s">
        <v>1402</v>
      </c>
    </row>
    <row r="348" spans="2:17" ht="165.75" x14ac:dyDescent="0.25">
      <c r="B348" s="292" t="s">
        <v>1403</v>
      </c>
      <c r="C348" s="146" t="s">
        <v>89</v>
      </c>
      <c r="D348" s="247">
        <v>40416427</v>
      </c>
      <c r="E348" s="24"/>
      <c r="F348" s="24"/>
      <c r="G348" s="24"/>
      <c r="H348" s="24"/>
      <c r="I348" s="24"/>
      <c r="J348" s="24"/>
      <c r="K348" s="24"/>
      <c r="L348" s="25">
        <v>43439</v>
      </c>
      <c r="M348" s="292" t="s">
        <v>46</v>
      </c>
      <c r="N348" s="292" t="s">
        <v>473</v>
      </c>
      <c r="O348" s="292" t="s">
        <v>1404</v>
      </c>
      <c r="P348" s="141">
        <v>12765.89</v>
      </c>
      <c r="Q348" s="292" t="s">
        <v>837</v>
      </c>
    </row>
    <row r="349" spans="2:17" ht="255" x14ac:dyDescent="0.25">
      <c r="B349" s="292" t="s">
        <v>1392</v>
      </c>
      <c r="C349" s="146" t="s">
        <v>89</v>
      </c>
      <c r="D349" s="247">
        <v>40416427</v>
      </c>
      <c r="E349" s="24"/>
      <c r="F349" s="24"/>
      <c r="G349" s="24"/>
      <c r="H349" s="24"/>
      <c r="I349" s="24"/>
      <c r="J349" s="24"/>
      <c r="K349" s="24"/>
      <c r="L349" s="25">
        <v>43444</v>
      </c>
      <c r="M349" s="292" t="s">
        <v>722</v>
      </c>
      <c r="N349" s="292" t="s">
        <v>723</v>
      </c>
      <c r="O349" s="292" t="s">
        <v>1405</v>
      </c>
      <c r="P349" s="141">
        <v>4000</v>
      </c>
      <c r="Q349" s="292" t="s">
        <v>1310</v>
      </c>
    </row>
    <row r="350" spans="2:17" ht="229.5" x14ac:dyDescent="0.25">
      <c r="B350" s="292" t="s">
        <v>1406</v>
      </c>
      <c r="C350" s="146" t="s">
        <v>89</v>
      </c>
      <c r="D350" s="247">
        <v>40416427</v>
      </c>
      <c r="E350" s="24"/>
      <c r="F350" s="24"/>
      <c r="G350" s="24"/>
      <c r="H350" s="24"/>
      <c r="I350" s="24"/>
      <c r="J350" s="24"/>
      <c r="K350" s="24"/>
      <c r="L350" s="25">
        <v>43437</v>
      </c>
      <c r="M350" s="292" t="s">
        <v>46</v>
      </c>
      <c r="N350" s="292" t="s">
        <v>723</v>
      </c>
      <c r="O350" s="292" t="s">
        <v>1407</v>
      </c>
      <c r="P350" s="141">
        <v>3000</v>
      </c>
      <c r="Q350" s="292" t="s">
        <v>1408</v>
      </c>
    </row>
    <row r="351" spans="2:17" ht="165.75" x14ac:dyDescent="0.25">
      <c r="B351" s="292" t="s">
        <v>1409</v>
      </c>
      <c r="C351" s="146" t="s">
        <v>89</v>
      </c>
      <c r="D351" s="247">
        <v>40416427</v>
      </c>
      <c r="E351" s="24"/>
      <c r="F351" s="24"/>
      <c r="G351" s="24"/>
      <c r="H351" s="24"/>
      <c r="I351" s="24"/>
      <c r="J351" s="24"/>
      <c r="K351" s="24"/>
      <c r="L351" s="25">
        <v>43444</v>
      </c>
      <c r="M351" s="292" t="s">
        <v>64</v>
      </c>
      <c r="N351" s="292" t="s">
        <v>511</v>
      </c>
      <c r="O351" s="292" t="s">
        <v>1410</v>
      </c>
      <c r="P351" s="141">
        <v>460</v>
      </c>
      <c r="Q351" s="292" t="s">
        <v>727</v>
      </c>
    </row>
    <row r="352" spans="2:17" ht="204" x14ac:dyDescent="0.25">
      <c r="B352" s="292" t="s">
        <v>1411</v>
      </c>
      <c r="C352" s="146" t="s">
        <v>89</v>
      </c>
      <c r="D352" s="247">
        <v>40416427</v>
      </c>
      <c r="E352" s="24"/>
      <c r="F352" s="24"/>
      <c r="G352" s="24"/>
      <c r="H352" s="24"/>
      <c r="I352" s="24"/>
      <c r="J352" s="24"/>
      <c r="K352" s="24"/>
      <c r="L352" s="25">
        <v>43447</v>
      </c>
      <c r="M352" s="292" t="s">
        <v>74</v>
      </c>
      <c r="N352" s="292" t="s">
        <v>547</v>
      </c>
      <c r="O352" s="292" t="s">
        <v>1412</v>
      </c>
      <c r="P352" s="141">
        <v>6769</v>
      </c>
      <c r="Q352" s="292" t="s">
        <v>1413</v>
      </c>
    </row>
    <row r="353" spans="2:17" ht="165.75" x14ac:dyDescent="0.25">
      <c r="B353" s="292" t="s">
        <v>1414</v>
      </c>
      <c r="C353" s="146" t="s">
        <v>89</v>
      </c>
      <c r="D353" s="247">
        <v>40416427</v>
      </c>
      <c r="E353" s="24"/>
      <c r="F353" s="24"/>
      <c r="G353" s="24"/>
      <c r="H353" s="24"/>
      <c r="I353" s="24"/>
      <c r="J353" s="24"/>
      <c r="K353" s="24"/>
      <c r="L353" s="25">
        <v>43446</v>
      </c>
      <c r="M353" s="292" t="s">
        <v>74</v>
      </c>
      <c r="N353" s="292" t="s">
        <v>547</v>
      </c>
      <c r="O353" s="292" t="s">
        <v>1415</v>
      </c>
      <c r="P353" s="141">
        <v>19799</v>
      </c>
      <c r="Q353" s="292" t="s">
        <v>1416</v>
      </c>
    </row>
    <row r="354" spans="2:17" ht="216.75" x14ac:dyDescent="0.25">
      <c r="B354" s="292" t="s">
        <v>1338</v>
      </c>
      <c r="C354" s="146" t="s">
        <v>89</v>
      </c>
      <c r="D354" s="247">
        <v>40416427</v>
      </c>
      <c r="E354" s="24"/>
      <c r="F354" s="24"/>
      <c r="G354" s="24"/>
      <c r="H354" s="24"/>
      <c r="I354" s="24"/>
      <c r="J354" s="24"/>
      <c r="K354" s="24"/>
      <c r="L354" s="25">
        <v>43448</v>
      </c>
      <c r="M354" s="292" t="s">
        <v>64</v>
      </c>
      <c r="N354" s="292" t="s">
        <v>1417</v>
      </c>
      <c r="O354" s="292" t="s">
        <v>1418</v>
      </c>
      <c r="P354" s="141">
        <v>4670</v>
      </c>
      <c r="Q354" s="292" t="s">
        <v>727</v>
      </c>
    </row>
    <row r="355" spans="2:17" ht="204" x14ac:dyDescent="0.25">
      <c r="B355" s="292" t="s">
        <v>1241</v>
      </c>
      <c r="C355" s="146" t="s">
        <v>89</v>
      </c>
      <c r="D355" s="247">
        <v>40416427</v>
      </c>
      <c r="E355" s="24"/>
      <c r="F355" s="24"/>
      <c r="G355" s="24"/>
      <c r="H355" s="24"/>
      <c r="I355" s="24"/>
      <c r="J355" s="24"/>
      <c r="K355" s="24"/>
      <c r="L355" s="25">
        <v>43448</v>
      </c>
      <c r="M355" s="292" t="s">
        <v>64</v>
      </c>
      <c r="N355" s="292" t="s">
        <v>1419</v>
      </c>
      <c r="O355" s="292" t="s">
        <v>1420</v>
      </c>
      <c r="P355" s="141">
        <v>5160</v>
      </c>
      <c r="Q355" s="292" t="s">
        <v>727</v>
      </c>
    </row>
    <row r="356" spans="2:17" ht="165.75" x14ac:dyDescent="0.25">
      <c r="B356" s="292" t="s">
        <v>1421</v>
      </c>
      <c r="C356" s="146" t="s">
        <v>89</v>
      </c>
      <c r="D356" s="247">
        <v>40416427</v>
      </c>
      <c r="E356" s="24"/>
      <c r="F356" s="24"/>
      <c r="G356" s="24"/>
      <c r="H356" s="24"/>
      <c r="I356" s="24"/>
      <c r="J356" s="24"/>
      <c r="K356" s="24"/>
      <c r="L356" s="25">
        <v>43448</v>
      </c>
      <c r="M356" s="292" t="s">
        <v>64</v>
      </c>
      <c r="N356" s="292" t="s">
        <v>1422</v>
      </c>
      <c r="O356" s="292" t="s">
        <v>1423</v>
      </c>
      <c r="P356" s="141">
        <v>4120</v>
      </c>
      <c r="Q356" s="292" t="s">
        <v>727</v>
      </c>
    </row>
    <row r="357" spans="2:17" ht="293.25" x14ac:dyDescent="0.25">
      <c r="B357" s="292" t="s">
        <v>1424</v>
      </c>
      <c r="C357" s="146" t="s">
        <v>89</v>
      </c>
      <c r="D357" s="247">
        <v>40416427</v>
      </c>
      <c r="E357" s="24"/>
      <c r="F357" s="24"/>
      <c r="G357" s="24"/>
      <c r="H357" s="24"/>
      <c r="I357" s="24"/>
      <c r="J357" s="24"/>
      <c r="K357" s="24"/>
      <c r="L357" s="25">
        <v>43448</v>
      </c>
      <c r="M357" s="292" t="s">
        <v>64</v>
      </c>
      <c r="N357" s="292" t="s">
        <v>1425</v>
      </c>
      <c r="O357" s="292" t="s">
        <v>1426</v>
      </c>
      <c r="P357" s="141">
        <v>3970</v>
      </c>
      <c r="Q357" s="292" t="s">
        <v>727</v>
      </c>
    </row>
    <row r="358" spans="2:17" ht="344.25" x14ac:dyDescent="0.25">
      <c r="B358" s="292" t="s">
        <v>1241</v>
      </c>
      <c r="C358" s="146" t="s">
        <v>89</v>
      </c>
      <c r="D358" s="247">
        <v>40416427</v>
      </c>
      <c r="E358" s="24"/>
      <c r="F358" s="24"/>
      <c r="G358" s="24"/>
      <c r="H358" s="24"/>
      <c r="I358" s="24"/>
      <c r="J358" s="24"/>
      <c r="K358" s="24"/>
      <c r="L358" s="25">
        <v>43448</v>
      </c>
      <c r="M358" s="292" t="s">
        <v>64</v>
      </c>
      <c r="N358" s="292" t="s">
        <v>1427</v>
      </c>
      <c r="O358" s="292" t="s">
        <v>1428</v>
      </c>
      <c r="P358" s="141">
        <v>4450</v>
      </c>
      <c r="Q358" s="292" t="s">
        <v>727</v>
      </c>
    </row>
    <row r="359" spans="2:17" ht="165.75" x14ac:dyDescent="0.25">
      <c r="B359" s="292" t="s">
        <v>1429</v>
      </c>
      <c r="C359" s="146" t="s">
        <v>89</v>
      </c>
      <c r="D359" s="247">
        <v>40416427</v>
      </c>
      <c r="E359" s="24"/>
      <c r="F359" s="24"/>
      <c r="G359" s="24"/>
      <c r="H359" s="24"/>
      <c r="I359" s="24"/>
      <c r="J359" s="24"/>
      <c r="K359" s="24"/>
      <c r="L359" s="25">
        <v>43451</v>
      </c>
      <c r="M359" s="292" t="s">
        <v>64</v>
      </c>
      <c r="N359" s="292" t="s">
        <v>1430</v>
      </c>
      <c r="O359" s="292" t="s">
        <v>1431</v>
      </c>
      <c r="P359" s="141">
        <v>11200</v>
      </c>
      <c r="Q359" s="292" t="s">
        <v>709</v>
      </c>
    </row>
    <row r="360" spans="2:17" ht="267.75" x14ac:dyDescent="0.25">
      <c r="B360" s="292" t="s">
        <v>1432</v>
      </c>
      <c r="C360" s="146" t="s">
        <v>89</v>
      </c>
      <c r="D360" s="247">
        <v>40416427</v>
      </c>
      <c r="E360" s="24"/>
      <c r="F360" s="24"/>
      <c r="G360" s="24"/>
      <c r="H360" s="24"/>
      <c r="I360" s="24"/>
      <c r="J360" s="24"/>
      <c r="K360" s="24"/>
      <c r="L360" s="25">
        <v>43451</v>
      </c>
      <c r="M360" s="292" t="s">
        <v>64</v>
      </c>
      <c r="N360" s="292" t="s">
        <v>1433</v>
      </c>
      <c r="O360" s="292" t="s">
        <v>1434</v>
      </c>
      <c r="P360" s="141">
        <v>2760</v>
      </c>
      <c r="Q360" s="292" t="s">
        <v>727</v>
      </c>
    </row>
    <row r="361" spans="2:17" ht="165.75" x14ac:dyDescent="0.25">
      <c r="B361" s="292" t="s">
        <v>1435</v>
      </c>
      <c r="C361" s="146" t="s">
        <v>89</v>
      </c>
      <c r="D361" s="247">
        <v>40416427</v>
      </c>
      <c r="E361" s="24"/>
      <c r="F361" s="24"/>
      <c r="G361" s="24"/>
      <c r="H361" s="24"/>
      <c r="I361" s="24"/>
      <c r="J361" s="24"/>
      <c r="K361" s="24"/>
      <c r="L361" s="25">
        <v>43451</v>
      </c>
      <c r="M361" s="292" t="s">
        <v>46</v>
      </c>
      <c r="N361" s="292" t="s">
        <v>1436</v>
      </c>
      <c r="O361" s="292" t="s">
        <v>1437</v>
      </c>
      <c r="P361" s="141">
        <v>600</v>
      </c>
      <c r="Q361" s="292" t="s">
        <v>1438</v>
      </c>
    </row>
    <row r="362" spans="2:17" ht="280.5" x14ac:dyDescent="0.25">
      <c r="B362" s="292" t="s">
        <v>1439</v>
      </c>
      <c r="C362" s="146" t="s">
        <v>89</v>
      </c>
      <c r="D362" s="247">
        <v>40416427</v>
      </c>
      <c r="E362" s="24"/>
      <c r="F362" s="24"/>
      <c r="G362" s="24"/>
      <c r="H362" s="24"/>
      <c r="I362" s="24"/>
      <c r="J362" s="24"/>
      <c r="K362" s="24"/>
      <c r="L362" s="25">
        <v>43448</v>
      </c>
      <c r="M362" s="292" t="s">
        <v>64</v>
      </c>
      <c r="N362" s="292" t="s">
        <v>1440</v>
      </c>
      <c r="O362" s="292" t="s">
        <v>1441</v>
      </c>
      <c r="P362" s="141">
        <v>5100</v>
      </c>
      <c r="Q362" s="292" t="s">
        <v>727</v>
      </c>
    </row>
    <row r="363" spans="2:17" ht="165.75" x14ac:dyDescent="0.25">
      <c r="B363" s="292" t="s">
        <v>1442</v>
      </c>
      <c r="C363" s="146" t="s">
        <v>89</v>
      </c>
      <c r="D363" s="247">
        <v>40416427</v>
      </c>
      <c r="E363" s="24"/>
      <c r="F363" s="24"/>
      <c r="G363" s="24"/>
      <c r="H363" s="24"/>
      <c r="I363" s="24"/>
      <c r="J363" s="24"/>
      <c r="K363" s="24"/>
      <c r="L363" s="25">
        <v>43448</v>
      </c>
      <c r="M363" s="292" t="s">
        <v>65</v>
      </c>
      <c r="N363" s="292" t="s">
        <v>1443</v>
      </c>
      <c r="O363" s="292" t="s">
        <v>1444</v>
      </c>
      <c r="P363" s="141">
        <v>4750</v>
      </c>
      <c r="Q363" s="292" t="s">
        <v>727</v>
      </c>
    </row>
    <row r="364" spans="2:17" ht="382.5" x14ac:dyDescent="0.25">
      <c r="B364" s="292" t="s">
        <v>1241</v>
      </c>
      <c r="C364" s="146" t="s">
        <v>89</v>
      </c>
      <c r="D364" s="247">
        <v>40416427</v>
      </c>
      <c r="E364" s="24"/>
      <c r="F364" s="24"/>
      <c r="G364" s="24"/>
      <c r="H364" s="24"/>
      <c r="I364" s="24"/>
      <c r="J364" s="24"/>
      <c r="K364" s="24"/>
      <c r="L364" s="25">
        <v>43448</v>
      </c>
      <c r="M364" s="292" t="s">
        <v>64</v>
      </c>
      <c r="N364" s="292" t="s">
        <v>1445</v>
      </c>
      <c r="O364" s="292" t="s">
        <v>1446</v>
      </c>
      <c r="P364" s="141">
        <v>6380</v>
      </c>
      <c r="Q364" s="292" t="s">
        <v>727</v>
      </c>
    </row>
    <row r="365" spans="2:17" ht="255" x14ac:dyDescent="0.25">
      <c r="B365" s="292" t="s">
        <v>1447</v>
      </c>
      <c r="C365" s="146" t="s">
        <v>89</v>
      </c>
      <c r="D365" s="247">
        <v>40416427</v>
      </c>
      <c r="E365" s="24"/>
      <c r="F365" s="24"/>
      <c r="G365" s="24"/>
      <c r="H365" s="24"/>
      <c r="I365" s="24"/>
      <c r="J365" s="24"/>
      <c r="K365" s="24"/>
      <c r="L365" s="25">
        <v>43451</v>
      </c>
      <c r="M365" s="292" t="s">
        <v>1448</v>
      </c>
      <c r="N365" s="292" t="s">
        <v>723</v>
      </c>
      <c r="O365" s="292" t="s">
        <v>1449</v>
      </c>
      <c r="P365" s="141">
        <v>3500</v>
      </c>
      <c r="Q365" s="292" t="s">
        <v>1310</v>
      </c>
    </row>
    <row r="366" spans="2:17" ht="165.75" x14ac:dyDescent="0.25">
      <c r="B366" s="292" t="s">
        <v>1450</v>
      </c>
      <c r="C366" s="146" t="s">
        <v>89</v>
      </c>
      <c r="D366" s="247">
        <v>40416427</v>
      </c>
      <c r="E366" s="24"/>
      <c r="F366" s="24"/>
      <c r="G366" s="24"/>
      <c r="H366" s="24"/>
      <c r="I366" s="24"/>
      <c r="J366" s="24"/>
      <c r="K366" s="24"/>
      <c r="L366" s="25">
        <v>43461</v>
      </c>
      <c r="M366" s="292" t="s">
        <v>64</v>
      </c>
      <c r="N366" s="292" t="s">
        <v>1451</v>
      </c>
      <c r="O366" s="292" t="s">
        <v>1452</v>
      </c>
      <c r="P366" s="141">
        <v>1180</v>
      </c>
      <c r="Q366" s="292" t="s">
        <v>727</v>
      </c>
    </row>
    <row r="367" spans="2:17" ht="255" x14ac:dyDescent="0.25">
      <c r="B367" s="292" t="s">
        <v>1279</v>
      </c>
      <c r="C367" s="146" t="s">
        <v>89</v>
      </c>
      <c r="D367" s="247">
        <v>40416427</v>
      </c>
      <c r="E367" s="24"/>
      <c r="F367" s="24"/>
      <c r="G367" s="24"/>
      <c r="H367" s="24"/>
      <c r="I367" s="24"/>
      <c r="J367" s="24"/>
      <c r="K367" s="24"/>
      <c r="L367" s="25">
        <v>43455</v>
      </c>
      <c r="M367" s="292" t="s">
        <v>64</v>
      </c>
      <c r="N367" s="292" t="s">
        <v>1453</v>
      </c>
      <c r="O367" s="292" t="s">
        <v>1454</v>
      </c>
      <c r="P367" s="141">
        <v>4665.78</v>
      </c>
      <c r="Q367" s="371" t="s">
        <v>1373</v>
      </c>
    </row>
    <row r="368" spans="2:17" ht="229.5" x14ac:dyDescent="0.25">
      <c r="B368" s="292" t="s">
        <v>1455</v>
      </c>
      <c r="C368" s="146" t="s">
        <v>89</v>
      </c>
      <c r="D368" s="247">
        <v>40416427</v>
      </c>
      <c r="E368" s="24"/>
      <c r="F368" s="24"/>
      <c r="G368" s="24"/>
      <c r="H368" s="24"/>
      <c r="I368" s="24"/>
      <c r="J368" s="24"/>
      <c r="K368" s="24"/>
      <c r="L368" s="25">
        <v>43455</v>
      </c>
      <c r="M368" s="292" t="s">
        <v>64</v>
      </c>
      <c r="N368" s="292" t="s">
        <v>1456</v>
      </c>
      <c r="O368" s="292" t="s">
        <v>1457</v>
      </c>
      <c r="P368" s="141">
        <v>4995</v>
      </c>
      <c r="Q368" s="292" t="s">
        <v>1373</v>
      </c>
    </row>
    <row r="369" spans="2:17" ht="229.5" x14ac:dyDescent="0.25">
      <c r="B369" s="292" t="s">
        <v>1458</v>
      </c>
      <c r="C369" s="146" t="s">
        <v>89</v>
      </c>
      <c r="D369" s="247">
        <v>40416427</v>
      </c>
      <c r="E369" s="24"/>
      <c r="F369" s="24"/>
      <c r="G369" s="24"/>
      <c r="H369" s="24"/>
      <c r="I369" s="24"/>
      <c r="J369" s="24"/>
      <c r="K369" s="24"/>
      <c r="L369" s="25">
        <v>43455</v>
      </c>
      <c r="M369" s="292" t="s">
        <v>64</v>
      </c>
      <c r="N369" s="292" t="s">
        <v>1459</v>
      </c>
      <c r="O369" s="292" t="s">
        <v>1460</v>
      </c>
      <c r="P369" s="141">
        <v>4995</v>
      </c>
      <c r="Q369" s="292" t="s">
        <v>1373</v>
      </c>
    </row>
    <row r="370" spans="2:17" ht="229.5" x14ac:dyDescent="0.25">
      <c r="B370" s="292" t="s">
        <v>1461</v>
      </c>
      <c r="C370" s="146" t="s">
        <v>89</v>
      </c>
      <c r="D370" s="247">
        <v>40416427</v>
      </c>
      <c r="E370" s="24"/>
      <c r="F370" s="24"/>
      <c r="G370" s="24"/>
      <c r="H370" s="24"/>
      <c r="I370" s="24"/>
      <c r="J370" s="24"/>
      <c r="K370" s="24"/>
      <c r="L370" s="25">
        <v>43455</v>
      </c>
      <c r="M370" s="292" t="s">
        <v>64</v>
      </c>
      <c r="N370" s="292" t="s">
        <v>620</v>
      </c>
      <c r="O370" s="292" t="s">
        <v>1462</v>
      </c>
      <c r="P370" s="141">
        <v>4960</v>
      </c>
      <c r="Q370" s="292" t="s">
        <v>1463</v>
      </c>
    </row>
    <row r="371" spans="2:17" ht="229.5" x14ac:dyDescent="0.25">
      <c r="B371" s="292" t="s">
        <v>1464</v>
      </c>
      <c r="C371" s="146" t="s">
        <v>89</v>
      </c>
      <c r="D371" s="247">
        <v>40416427</v>
      </c>
      <c r="E371" s="24"/>
      <c r="F371" s="24"/>
      <c r="G371" s="24"/>
      <c r="H371" s="24"/>
      <c r="I371" s="24"/>
      <c r="J371" s="24"/>
      <c r="K371" s="24"/>
      <c r="L371" s="25">
        <v>43455</v>
      </c>
      <c r="M371" s="292" t="s">
        <v>64</v>
      </c>
      <c r="N371" s="292" t="s">
        <v>1465</v>
      </c>
      <c r="O371" s="292" t="s">
        <v>1466</v>
      </c>
      <c r="P371" s="141">
        <v>4964.34</v>
      </c>
      <c r="Q371" s="292" t="s">
        <v>1463</v>
      </c>
    </row>
    <row r="372" spans="2:17" ht="165.75" x14ac:dyDescent="0.25">
      <c r="B372" s="292" t="s">
        <v>1467</v>
      </c>
      <c r="C372" s="146" t="s">
        <v>89</v>
      </c>
      <c r="D372" s="247">
        <v>40416427</v>
      </c>
      <c r="E372" s="24"/>
      <c r="F372" s="24"/>
      <c r="G372" s="24"/>
      <c r="H372" s="24"/>
      <c r="I372" s="24"/>
      <c r="J372" s="24"/>
      <c r="K372" s="24"/>
      <c r="L372" s="25">
        <v>43453</v>
      </c>
      <c r="M372" s="292" t="s">
        <v>64</v>
      </c>
      <c r="N372" s="292" t="s">
        <v>1468</v>
      </c>
      <c r="O372" s="292" t="s">
        <v>1469</v>
      </c>
      <c r="P372" s="141">
        <v>1502.76</v>
      </c>
      <c r="Q372" s="292" t="s">
        <v>1350</v>
      </c>
    </row>
    <row r="373" spans="2:17" ht="165.75" x14ac:dyDescent="0.25">
      <c r="B373" s="292" t="s">
        <v>1470</v>
      </c>
      <c r="C373" s="146" t="s">
        <v>89</v>
      </c>
      <c r="D373" s="247">
        <v>40416427</v>
      </c>
      <c r="E373" s="24"/>
      <c r="F373" s="24"/>
      <c r="G373" s="24"/>
      <c r="H373" s="24"/>
      <c r="I373" s="24"/>
      <c r="J373" s="24"/>
      <c r="K373" s="24"/>
      <c r="L373" s="25">
        <v>43461</v>
      </c>
      <c r="M373" s="292" t="s">
        <v>64</v>
      </c>
      <c r="N373" s="292" t="s">
        <v>1451</v>
      </c>
      <c r="O373" s="292" t="s">
        <v>1452</v>
      </c>
      <c r="P373" s="141">
        <v>1180</v>
      </c>
      <c r="Q373" s="292" t="s">
        <v>727</v>
      </c>
    </row>
    <row r="374" spans="2:17" ht="165.75" x14ac:dyDescent="0.25">
      <c r="B374" s="292" t="s">
        <v>1471</v>
      </c>
      <c r="C374" s="146" t="s">
        <v>89</v>
      </c>
      <c r="D374" s="247">
        <v>40416427</v>
      </c>
      <c r="E374" s="24"/>
      <c r="F374" s="24"/>
      <c r="G374" s="24"/>
      <c r="H374" s="24"/>
      <c r="I374" s="24"/>
      <c r="J374" s="24"/>
      <c r="K374" s="24"/>
      <c r="L374" s="25">
        <v>43453</v>
      </c>
      <c r="M374" s="292" t="s">
        <v>66</v>
      </c>
      <c r="N374" s="292" t="s">
        <v>1472</v>
      </c>
      <c r="O374" s="292" t="s">
        <v>1473</v>
      </c>
      <c r="P374" s="141">
        <v>1272.02</v>
      </c>
      <c r="Q374" s="292" t="s">
        <v>1474</v>
      </c>
    </row>
  </sheetData>
  <mergeCells count="17">
    <mergeCell ref="B2:Q2"/>
    <mergeCell ref="L4:Q4"/>
    <mergeCell ref="H5:I5"/>
    <mergeCell ref="J5:J6"/>
    <mergeCell ref="L5:L6"/>
    <mergeCell ref="M5:M6"/>
    <mergeCell ref="Q5:Q6"/>
    <mergeCell ref="B4:B6"/>
    <mergeCell ref="C4:D4"/>
    <mergeCell ref="E4:J4"/>
    <mergeCell ref="K4:K6"/>
    <mergeCell ref="C5:C6"/>
    <mergeCell ref="D5:D6"/>
    <mergeCell ref="E5:G5"/>
    <mergeCell ref="P5:P6"/>
    <mergeCell ref="N5:N6"/>
    <mergeCell ref="O5:O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B1" workbookViewId="0">
      <selection activeCell="B1" sqref="B1:R40"/>
    </sheetView>
  </sheetViews>
  <sheetFormatPr defaultRowHeight="15" x14ac:dyDescent="0.25"/>
  <cols>
    <col min="2" max="2" width="22.7109375" customWidth="1"/>
    <col min="10" max="10" width="10" customWidth="1"/>
    <col min="11" max="11" width="12.42578125" customWidth="1"/>
    <col min="12" max="12" width="12" customWidth="1"/>
    <col min="15" max="15" width="10.7109375" customWidth="1"/>
    <col min="16" max="16" width="10.5703125" customWidth="1"/>
    <col min="17" max="17" width="13.28515625" customWidth="1"/>
  </cols>
  <sheetData>
    <row r="1" spans="1:18" ht="15" customHeight="1" x14ac:dyDescent="0.25">
      <c r="A1" s="414" t="s">
        <v>23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 t="s">
        <v>21</v>
      </c>
    </row>
    <row r="2" spans="1:18" ht="15" customHeight="1" x14ac:dyDescent="0.25">
      <c r="A2" s="415"/>
      <c r="B2" s="420" t="s">
        <v>22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</row>
    <row r="3" spans="1:18" ht="18" x14ac:dyDescent="0.25">
      <c r="A3" s="416"/>
      <c r="B3" s="421"/>
      <c r="C3" s="421"/>
      <c r="D3" s="421"/>
      <c r="E3" s="421"/>
      <c r="F3" s="421"/>
      <c r="G3" s="421"/>
      <c r="H3" s="422" t="s">
        <v>1660</v>
      </c>
      <c r="I3" s="423"/>
      <c r="J3" s="423"/>
      <c r="K3" s="423"/>
      <c r="L3" s="421"/>
      <c r="M3" s="421"/>
      <c r="N3" s="421"/>
      <c r="O3" s="421"/>
      <c r="P3" s="421"/>
      <c r="Q3" s="421"/>
      <c r="R3" s="421"/>
    </row>
    <row r="4" spans="1:18" ht="15" customHeight="1" x14ac:dyDescent="0.25">
      <c r="A4" s="149">
        <v>1</v>
      </c>
      <c r="B4" s="424"/>
      <c r="C4" s="421"/>
      <c r="D4" s="421"/>
      <c r="E4" s="421"/>
      <c r="F4" s="421"/>
      <c r="G4" s="421"/>
      <c r="H4" s="421"/>
      <c r="I4" s="425"/>
      <c r="J4" s="425"/>
      <c r="K4" s="426"/>
      <c r="L4" s="421"/>
      <c r="M4" s="421"/>
      <c r="N4" s="421"/>
      <c r="O4" s="421"/>
      <c r="P4" s="421"/>
      <c r="Q4" s="421"/>
      <c r="R4" s="421"/>
    </row>
    <row r="5" spans="1:18" ht="15" customHeight="1" x14ac:dyDescent="0.25">
      <c r="A5" s="160" t="s">
        <v>90</v>
      </c>
      <c r="B5" s="427" t="s">
        <v>23</v>
      </c>
      <c r="C5" s="428" t="s">
        <v>24</v>
      </c>
      <c r="D5" s="428"/>
      <c r="E5" s="429" t="s">
        <v>25</v>
      </c>
      <c r="F5" s="430"/>
      <c r="G5" s="430"/>
      <c r="H5" s="430"/>
      <c r="I5" s="430"/>
      <c r="J5" s="431"/>
      <c r="K5" s="427" t="s">
        <v>26</v>
      </c>
      <c r="L5" s="428" t="s">
        <v>27</v>
      </c>
      <c r="M5" s="428"/>
      <c r="N5" s="428"/>
      <c r="O5" s="428"/>
      <c r="P5" s="428"/>
      <c r="Q5" s="428"/>
      <c r="R5" s="428"/>
    </row>
    <row r="6" spans="1:18" x14ac:dyDescent="0.25">
      <c r="A6" s="161" t="s">
        <v>91</v>
      </c>
      <c r="B6" s="432"/>
      <c r="C6" s="427" t="s">
        <v>28</v>
      </c>
      <c r="D6" s="427" t="s">
        <v>29</v>
      </c>
      <c r="E6" s="429" t="s">
        <v>30</v>
      </c>
      <c r="F6" s="430"/>
      <c r="G6" s="431"/>
      <c r="H6" s="429" t="s">
        <v>31</v>
      </c>
      <c r="I6" s="431"/>
      <c r="J6" s="433" t="s">
        <v>32</v>
      </c>
      <c r="K6" s="432"/>
      <c r="L6" s="427" t="s">
        <v>33</v>
      </c>
      <c r="M6" s="427" t="s">
        <v>34</v>
      </c>
      <c r="N6" s="427" t="s">
        <v>35</v>
      </c>
      <c r="O6" s="427" t="s">
        <v>36</v>
      </c>
      <c r="P6" s="427" t="s">
        <v>37</v>
      </c>
      <c r="Q6" s="434" t="s">
        <v>38</v>
      </c>
      <c r="R6" s="435"/>
    </row>
    <row r="7" spans="1:18" ht="63.75" x14ac:dyDescent="0.25">
      <c r="A7" s="161" t="s">
        <v>92</v>
      </c>
      <c r="B7" s="436"/>
      <c r="C7" s="436"/>
      <c r="D7" s="436"/>
      <c r="E7" s="437" t="s">
        <v>39</v>
      </c>
      <c r="F7" s="437" t="s">
        <v>40</v>
      </c>
      <c r="G7" s="437" t="s">
        <v>41</v>
      </c>
      <c r="H7" s="437" t="s">
        <v>42</v>
      </c>
      <c r="I7" s="438" t="s">
        <v>43</v>
      </c>
      <c r="J7" s="433"/>
      <c r="K7" s="436"/>
      <c r="L7" s="436"/>
      <c r="M7" s="436"/>
      <c r="N7" s="436"/>
      <c r="O7" s="436"/>
      <c r="P7" s="436"/>
      <c r="Q7" s="439" t="s">
        <v>44</v>
      </c>
      <c r="R7" s="440" t="s">
        <v>29</v>
      </c>
    </row>
    <row r="8" spans="1:18" x14ac:dyDescent="0.25">
      <c r="A8" s="160" t="s">
        <v>93</v>
      </c>
      <c r="B8" s="441">
        <v>1</v>
      </c>
      <c r="C8" s="441">
        <v>2</v>
      </c>
      <c r="D8" s="441">
        <v>3</v>
      </c>
      <c r="E8" s="441">
        <v>4</v>
      </c>
      <c r="F8" s="441">
        <v>5</v>
      </c>
      <c r="G8" s="441">
        <v>6</v>
      </c>
      <c r="H8" s="441">
        <v>7</v>
      </c>
      <c r="I8" s="441">
        <v>8</v>
      </c>
      <c r="J8" s="441">
        <v>9</v>
      </c>
      <c r="K8" s="441">
        <v>10</v>
      </c>
      <c r="L8" s="441">
        <v>11</v>
      </c>
      <c r="M8" s="110">
        <v>12</v>
      </c>
      <c r="N8" s="110">
        <v>13</v>
      </c>
      <c r="O8" s="110">
        <v>14</v>
      </c>
      <c r="P8" s="110">
        <v>15</v>
      </c>
      <c r="Q8" s="110">
        <v>16</v>
      </c>
      <c r="R8" s="110">
        <v>17</v>
      </c>
    </row>
    <row r="9" spans="1:18" x14ac:dyDescent="0.25">
      <c r="A9" s="161" t="s">
        <v>94</v>
      </c>
      <c r="B9" s="442" t="s">
        <v>1661</v>
      </c>
      <c r="C9" s="443" t="s">
        <v>1662</v>
      </c>
      <c r="D9" s="443">
        <v>37294350</v>
      </c>
      <c r="E9" s="442"/>
      <c r="F9" s="442"/>
      <c r="G9" s="442"/>
      <c r="H9" s="442"/>
      <c r="I9" s="442" t="s">
        <v>1663</v>
      </c>
      <c r="J9" s="442"/>
      <c r="K9" s="442">
        <v>31986</v>
      </c>
      <c r="L9" s="444">
        <v>43458</v>
      </c>
      <c r="M9" s="443"/>
      <c r="N9" s="443"/>
      <c r="O9" s="443"/>
      <c r="P9" s="445">
        <v>31986</v>
      </c>
      <c r="Q9" s="446" t="s">
        <v>1664</v>
      </c>
      <c r="R9" s="447">
        <v>36886841</v>
      </c>
    </row>
    <row r="10" spans="1:18" x14ac:dyDescent="0.25">
      <c r="A10" s="161" t="s">
        <v>95</v>
      </c>
      <c r="B10" s="442" t="s">
        <v>1665</v>
      </c>
      <c r="C10" s="443" t="s">
        <v>1662</v>
      </c>
      <c r="D10" s="443">
        <v>37294350</v>
      </c>
      <c r="E10" s="442"/>
      <c r="F10" s="442"/>
      <c r="G10" s="442"/>
      <c r="H10" s="442"/>
      <c r="I10" s="442" t="s">
        <v>1666</v>
      </c>
      <c r="J10" s="442"/>
      <c r="K10" s="442">
        <v>6000</v>
      </c>
      <c r="L10" s="444">
        <v>43458</v>
      </c>
      <c r="M10" s="443"/>
      <c r="N10" s="443"/>
      <c r="O10" s="443"/>
      <c r="P10" s="443">
        <v>6000</v>
      </c>
      <c r="Q10" s="446" t="s">
        <v>1667</v>
      </c>
      <c r="R10" s="447">
        <v>36886841</v>
      </c>
    </row>
    <row r="11" spans="1:18" x14ac:dyDescent="0.25">
      <c r="A11" s="158" t="s">
        <v>96</v>
      </c>
      <c r="B11" s="442" t="s">
        <v>1668</v>
      </c>
      <c r="C11" s="443" t="s">
        <v>1662</v>
      </c>
      <c r="D11" s="443">
        <v>37294350</v>
      </c>
      <c r="E11" s="442"/>
      <c r="F11" s="442"/>
      <c r="G11" s="442"/>
      <c r="H11" s="442" t="s">
        <v>1669</v>
      </c>
      <c r="I11" s="442"/>
      <c r="J11" s="442"/>
      <c r="K11" s="442">
        <v>4040</v>
      </c>
      <c r="L11" s="444">
        <v>43460</v>
      </c>
      <c r="M11" s="443"/>
      <c r="N11" s="443"/>
      <c r="O11" s="443"/>
      <c r="P11" s="443">
        <v>3880.82</v>
      </c>
      <c r="Q11" s="448" t="s">
        <v>1670</v>
      </c>
      <c r="R11" s="447">
        <v>23291827</v>
      </c>
    </row>
    <row r="12" spans="1:18" x14ac:dyDescent="0.25">
      <c r="A12" s="161" t="s">
        <v>97</v>
      </c>
      <c r="B12" s="442" t="s">
        <v>1671</v>
      </c>
      <c r="C12" s="443" t="s">
        <v>1662</v>
      </c>
      <c r="D12" s="443">
        <v>37294350</v>
      </c>
      <c r="E12" s="442"/>
      <c r="F12" s="442"/>
      <c r="G12" s="442"/>
      <c r="H12" s="442"/>
      <c r="I12" s="442" t="s">
        <v>1672</v>
      </c>
      <c r="J12" s="442"/>
      <c r="K12" s="442">
        <v>19293</v>
      </c>
      <c r="L12" s="444">
        <v>43446</v>
      </c>
      <c r="M12" s="443"/>
      <c r="N12" s="443"/>
      <c r="O12" s="443"/>
      <c r="P12" s="443">
        <v>19293</v>
      </c>
      <c r="Q12" s="448" t="s">
        <v>1673</v>
      </c>
      <c r="R12" s="447">
        <v>3074905816</v>
      </c>
    </row>
    <row r="13" spans="1:18" x14ac:dyDescent="0.25">
      <c r="A13" s="161" t="s">
        <v>98</v>
      </c>
      <c r="B13" s="442" t="s">
        <v>1674</v>
      </c>
      <c r="C13" s="443" t="s">
        <v>1662</v>
      </c>
      <c r="D13" s="443">
        <v>37294350</v>
      </c>
      <c r="E13" s="442"/>
      <c r="F13" s="442"/>
      <c r="G13" s="442"/>
      <c r="H13" s="442"/>
      <c r="I13" s="442" t="s">
        <v>1675</v>
      </c>
      <c r="J13" s="442"/>
      <c r="K13" s="442">
        <v>1245</v>
      </c>
      <c r="L13" s="444">
        <v>43445</v>
      </c>
      <c r="M13" s="443"/>
      <c r="N13" s="443"/>
      <c r="O13" s="443"/>
      <c r="P13" s="443">
        <v>1245</v>
      </c>
      <c r="Q13" s="442" t="s">
        <v>1676</v>
      </c>
      <c r="R13" s="449">
        <v>2308315191</v>
      </c>
    </row>
    <row r="14" spans="1:18" x14ac:dyDescent="0.25">
      <c r="A14" s="161" t="s">
        <v>99</v>
      </c>
      <c r="B14" s="442" t="s">
        <v>1677</v>
      </c>
      <c r="C14" s="443" t="s">
        <v>1662</v>
      </c>
      <c r="D14" s="443">
        <v>37294350</v>
      </c>
      <c r="E14" s="442"/>
      <c r="F14" s="442"/>
      <c r="G14" s="442"/>
      <c r="H14" s="442" t="s">
        <v>1678</v>
      </c>
      <c r="I14" s="450"/>
      <c r="J14" s="442"/>
      <c r="K14" s="442">
        <v>44650</v>
      </c>
      <c r="L14" s="444">
        <v>43460</v>
      </c>
      <c r="M14" s="443"/>
      <c r="N14" s="443"/>
      <c r="O14" s="443"/>
      <c r="P14" s="443">
        <v>26885</v>
      </c>
      <c r="Q14" s="448" t="s">
        <v>1679</v>
      </c>
      <c r="R14" s="449">
        <v>31680066</v>
      </c>
    </row>
    <row r="15" spans="1:18" x14ac:dyDescent="0.25">
      <c r="A15" s="158" t="s">
        <v>69</v>
      </c>
      <c r="B15" s="442" t="s">
        <v>116</v>
      </c>
      <c r="C15" s="443" t="s">
        <v>1662</v>
      </c>
      <c r="D15" s="443">
        <v>37294350</v>
      </c>
      <c r="E15" s="442"/>
      <c r="F15" s="442"/>
      <c r="G15" s="442"/>
      <c r="H15" s="442" t="s">
        <v>1680</v>
      </c>
      <c r="I15" s="442"/>
      <c r="J15" s="442"/>
      <c r="K15" s="442">
        <v>5800</v>
      </c>
      <c r="L15" s="444">
        <v>43460</v>
      </c>
      <c r="M15" s="443"/>
      <c r="N15" s="443"/>
      <c r="O15" s="443"/>
      <c r="P15" s="443">
        <v>5279</v>
      </c>
      <c r="Q15" s="450" t="s">
        <v>1681</v>
      </c>
      <c r="R15" s="449">
        <v>41269256</v>
      </c>
    </row>
    <row r="16" spans="1:18" x14ac:dyDescent="0.25">
      <c r="A16" s="161" t="s">
        <v>100</v>
      </c>
      <c r="B16" s="442" t="s">
        <v>1682</v>
      </c>
      <c r="C16" s="443" t="s">
        <v>1662</v>
      </c>
      <c r="D16" s="443">
        <v>37294350</v>
      </c>
      <c r="E16" s="442"/>
      <c r="F16" s="442"/>
      <c r="G16" s="442"/>
      <c r="H16" s="442" t="s">
        <v>1683</v>
      </c>
      <c r="I16" s="442"/>
      <c r="J16" s="442"/>
      <c r="K16" s="442">
        <v>21000</v>
      </c>
      <c r="L16" s="444">
        <v>43460</v>
      </c>
      <c r="M16" s="443"/>
      <c r="N16" s="443"/>
      <c r="O16" s="443"/>
      <c r="P16" s="443">
        <v>19025</v>
      </c>
      <c r="Q16" s="448" t="s">
        <v>1679</v>
      </c>
      <c r="R16" s="449">
        <v>31680066</v>
      </c>
    </row>
    <row r="17" spans="1:18" x14ac:dyDescent="0.25">
      <c r="A17" s="161" t="s">
        <v>101</v>
      </c>
      <c r="B17" s="442" t="s">
        <v>1684</v>
      </c>
      <c r="C17" s="443" t="s">
        <v>1662</v>
      </c>
      <c r="D17" s="443">
        <v>37294350</v>
      </c>
      <c r="E17" s="442"/>
      <c r="F17" s="442"/>
      <c r="G17" s="442"/>
      <c r="H17" s="442" t="s">
        <v>1685</v>
      </c>
      <c r="I17" s="442"/>
      <c r="J17" s="442"/>
      <c r="K17" s="442">
        <v>16264</v>
      </c>
      <c r="L17" s="444">
        <v>43455</v>
      </c>
      <c r="M17" s="443"/>
      <c r="N17" s="443"/>
      <c r="O17" s="443"/>
      <c r="P17" s="443">
        <v>14877</v>
      </c>
      <c r="Q17" s="442" t="s">
        <v>1686</v>
      </c>
      <c r="R17" s="451" t="s">
        <v>1687</v>
      </c>
    </row>
    <row r="18" spans="1:18" x14ac:dyDescent="0.25">
      <c r="A18" s="158" t="s">
        <v>102</v>
      </c>
      <c r="B18" s="442" t="s">
        <v>1688</v>
      </c>
      <c r="C18" s="443" t="s">
        <v>1662</v>
      </c>
      <c r="D18" s="443">
        <v>37294350</v>
      </c>
      <c r="E18" s="442"/>
      <c r="F18" s="442"/>
      <c r="G18" s="442"/>
      <c r="H18" s="442" t="s">
        <v>1689</v>
      </c>
      <c r="I18" s="442"/>
      <c r="J18" s="442"/>
      <c r="K18" s="442">
        <v>18764</v>
      </c>
      <c r="L18" s="444">
        <v>43460</v>
      </c>
      <c r="M18" s="443"/>
      <c r="N18" s="443"/>
      <c r="O18" s="443"/>
      <c r="P18" s="443">
        <v>15421</v>
      </c>
      <c r="Q18" s="448" t="s">
        <v>1679</v>
      </c>
      <c r="R18" s="449">
        <v>31680066</v>
      </c>
    </row>
    <row r="19" spans="1:18" x14ac:dyDescent="0.25">
      <c r="A19" s="158" t="s">
        <v>103</v>
      </c>
      <c r="B19" s="442" t="s">
        <v>1690</v>
      </c>
      <c r="C19" s="443" t="s">
        <v>1662</v>
      </c>
      <c r="D19" s="443">
        <v>37294350</v>
      </c>
      <c r="E19" s="442"/>
      <c r="F19" s="442"/>
      <c r="G19" s="442"/>
      <c r="H19" s="442"/>
      <c r="I19" s="442" t="s">
        <v>1691</v>
      </c>
      <c r="J19" s="442"/>
      <c r="K19" s="442">
        <v>17474.02</v>
      </c>
      <c r="L19" s="444">
        <v>43441</v>
      </c>
      <c r="M19" s="443"/>
      <c r="N19" s="443"/>
      <c r="O19" s="443"/>
      <c r="P19" s="442">
        <v>17474.02</v>
      </c>
      <c r="Q19" s="448" t="s">
        <v>1692</v>
      </c>
      <c r="R19" s="447">
        <v>20602681</v>
      </c>
    </row>
    <row r="20" spans="1:18" x14ac:dyDescent="0.25">
      <c r="A20" s="158" t="s">
        <v>104</v>
      </c>
      <c r="B20" s="442" t="s">
        <v>1690</v>
      </c>
      <c r="C20" s="443" t="s">
        <v>1662</v>
      </c>
      <c r="D20" s="443">
        <v>37294350</v>
      </c>
      <c r="E20" s="442"/>
      <c r="F20" s="442"/>
      <c r="G20" s="442"/>
      <c r="H20" s="442"/>
      <c r="I20" s="442" t="s">
        <v>1693</v>
      </c>
      <c r="J20" s="442"/>
      <c r="K20" s="442">
        <v>6721.6</v>
      </c>
      <c r="L20" s="444">
        <v>43441</v>
      </c>
      <c r="M20" s="443"/>
      <c r="N20" s="443"/>
      <c r="O20" s="443"/>
      <c r="P20" s="442">
        <v>6721.6</v>
      </c>
      <c r="Q20" s="448" t="s">
        <v>1692</v>
      </c>
      <c r="R20" s="447">
        <v>20602681</v>
      </c>
    </row>
    <row r="21" spans="1:18" x14ac:dyDescent="0.25">
      <c r="A21" s="158" t="s">
        <v>105</v>
      </c>
      <c r="B21" s="442" t="s">
        <v>1690</v>
      </c>
      <c r="C21" s="443" t="s">
        <v>1662</v>
      </c>
      <c r="D21" s="443">
        <v>37294350</v>
      </c>
      <c r="E21" s="442"/>
      <c r="F21" s="442"/>
      <c r="G21" s="442"/>
      <c r="H21" s="442"/>
      <c r="I21" s="442" t="s">
        <v>1694</v>
      </c>
      <c r="J21" s="442"/>
      <c r="K21" s="442">
        <v>15655.92</v>
      </c>
      <c r="L21" s="444">
        <v>43441</v>
      </c>
      <c r="M21" s="443"/>
      <c r="N21" s="443"/>
      <c r="O21" s="443"/>
      <c r="P21" s="442">
        <v>15655.92</v>
      </c>
      <c r="Q21" s="448" t="s">
        <v>1692</v>
      </c>
      <c r="R21" s="447">
        <v>20602681</v>
      </c>
    </row>
    <row r="22" spans="1:18" x14ac:dyDescent="0.25">
      <c r="A22" s="160" t="s">
        <v>106</v>
      </c>
      <c r="B22" s="442" t="s">
        <v>1690</v>
      </c>
      <c r="C22" s="443" t="s">
        <v>1662</v>
      </c>
      <c r="D22" s="443">
        <v>37294350</v>
      </c>
      <c r="E22" s="442"/>
      <c r="F22" s="442"/>
      <c r="G22" s="442"/>
      <c r="H22" s="442"/>
      <c r="I22" s="442" t="s">
        <v>1695</v>
      </c>
      <c r="J22" s="442"/>
      <c r="K22" s="442">
        <v>12160</v>
      </c>
      <c r="L22" s="444">
        <v>43441</v>
      </c>
      <c r="M22" s="443"/>
      <c r="N22" s="443"/>
      <c r="O22" s="443"/>
      <c r="P22" s="442">
        <v>12160</v>
      </c>
      <c r="Q22" s="448" t="s">
        <v>1692</v>
      </c>
      <c r="R22" s="447">
        <v>20602681</v>
      </c>
    </row>
    <row r="23" spans="1:18" x14ac:dyDescent="0.25">
      <c r="A23" s="160" t="s">
        <v>107</v>
      </c>
      <c r="B23" s="442" t="s">
        <v>1696</v>
      </c>
      <c r="C23" s="443" t="s">
        <v>1662</v>
      </c>
      <c r="D23" s="443">
        <v>37294350</v>
      </c>
      <c r="E23" s="442"/>
      <c r="F23" s="442"/>
      <c r="G23" s="442"/>
      <c r="H23" s="442"/>
      <c r="I23" s="442" t="s">
        <v>1697</v>
      </c>
      <c r="J23" s="442"/>
      <c r="K23" s="442">
        <v>4986</v>
      </c>
      <c r="L23" s="444">
        <v>43441</v>
      </c>
      <c r="M23" s="443"/>
      <c r="N23" s="443"/>
      <c r="O23" s="443"/>
      <c r="P23" s="442">
        <v>4986</v>
      </c>
      <c r="Q23" s="448" t="s">
        <v>1698</v>
      </c>
      <c r="R23" s="447">
        <v>3081512325</v>
      </c>
    </row>
    <row r="24" spans="1:18" x14ac:dyDescent="0.25">
      <c r="A24" s="160" t="s">
        <v>101</v>
      </c>
      <c r="B24" s="442" t="s">
        <v>1699</v>
      </c>
      <c r="C24" s="443" t="s">
        <v>1662</v>
      </c>
      <c r="D24" s="443">
        <v>37294350</v>
      </c>
      <c r="E24" s="442"/>
      <c r="F24" s="442"/>
      <c r="G24" s="442"/>
      <c r="H24" s="442" t="s">
        <v>1700</v>
      </c>
      <c r="I24" s="442"/>
      <c r="J24" s="442"/>
      <c r="K24" s="442">
        <v>28320</v>
      </c>
      <c r="L24" s="444">
        <v>43452</v>
      </c>
      <c r="M24" s="443"/>
      <c r="N24" s="443"/>
      <c r="O24" s="443"/>
      <c r="P24" s="443">
        <v>26258.880000000001</v>
      </c>
      <c r="Q24" s="448" t="s">
        <v>1701</v>
      </c>
      <c r="R24" s="447">
        <v>31816235</v>
      </c>
    </row>
    <row r="25" spans="1:18" x14ac:dyDescent="0.25">
      <c r="A25" s="160" t="s">
        <v>108</v>
      </c>
      <c r="B25" s="442" t="s">
        <v>1702</v>
      </c>
      <c r="C25" s="443" t="s">
        <v>1662</v>
      </c>
      <c r="D25" s="443">
        <v>37294350</v>
      </c>
      <c r="E25" s="452"/>
      <c r="F25" s="442" t="s">
        <v>1703</v>
      </c>
      <c r="G25" s="452"/>
      <c r="H25" s="442"/>
      <c r="I25" s="442"/>
      <c r="J25" s="442"/>
      <c r="K25" s="442">
        <v>537998.39</v>
      </c>
      <c r="L25" s="444">
        <v>43445</v>
      </c>
      <c r="M25" s="443"/>
      <c r="N25" s="443"/>
      <c r="O25" s="443"/>
      <c r="P25" s="443">
        <v>537998.39</v>
      </c>
      <c r="Q25" s="448" t="s">
        <v>1704</v>
      </c>
      <c r="R25" s="447">
        <v>33649363</v>
      </c>
    </row>
    <row r="26" spans="1:18" x14ac:dyDescent="0.25">
      <c r="A26" s="160" t="s">
        <v>69</v>
      </c>
      <c r="B26" s="442" t="s">
        <v>69</v>
      </c>
      <c r="C26" s="443" t="s">
        <v>1662</v>
      </c>
      <c r="D26" s="443">
        <v>37294350</v>
      </c>
      <c r="E26" s="442"/>
      <c r="F26" s="442"/>
      <c r="G26" s="442"/>
      <c r="H26" s="442" t="s">
        <v>1705</v>
      </c>
      <c r="I26" s="442"/>
      <c r="J26" s="442"/>
      <c r="K26" s="442">
        <v>31560</v>
      </c>
      <c r="L26" s="453">
        <v>43460</v>
      </c>
      <c r="M26" s="442"/>
      <c r="N26" s="442"/>
      <c r="O26" s="442"/>
      <c r="P26" s="442">
        <v>30478</v>
      </c>
      <c r="Q26" s="448" t="s">
        <v>1679</v>
      </c>
      <c r="R26" s="449">
        <v>31680066</v>
      </c>
    </row>
    <row r="27" spans="1:18" x14ac:dyDescent="0.25">
      <c r="A27" s="151" t="s">
        <v>109</v>
      </c>
      <c r="B27" s="442" t="s">
        <v>1671</v>
      </c>
      <c r="C27" s="443" t="s">
        <v>1662</v>
      </c>
      <c r="D27" s="443">
        <v>37294350</v>
      </c>
      <c r="E27" s="442"/>
      <c r="F27" s="442"/>
      <c r="G27" s="442"/>
      <c r="H27" s="442"/>
      <c r="I27" s="442" t="s">
        <v>1706</v>
      </c>
      <c r="J27" s="442"/>
      <c r="K27" s="442">
        <v>9925</v>
      </c>
      <c r="L27" s="453">
        <v>43431</v>
      </c>
      <c r="M27" s="454"/>
      <c r="N27" s="442"/>
      <c r="O27" s="442"/>
      <c r="P27" s="442">
        <v>9925</v>
      </c>
      <c r="Q27" s="448" t="s">
        <v>1707</v>
      </c>
      <c r="R27" s="447">
        <v>3074905816</v>
      </c>
    </row>
    <row r="28" spans="1:18" x14ac:dyDescent="0.25">
      <c r="A28" s="160" t="s">
        <v>110</v>
      </c>
      <c r="B28" s="442" t="s">
        <v>1708</v>
      </c>
      <c r="C28" s="443" t="s">
        <v>1662</v>
      </c>
      <c r="D28" s="443">
        <v>37294350</v>
      </c>
      <c r="E28" s="442"/>
      <c r="F28" s="442"/>
      <c r="G28" s="442"/>
      <c r="H28" s="442"/>
      <c r="I28" s="442" t="s">
        <v>1709</v>
      </c>
      <c r="J28" s="442"/>
      <c r="K28" s="442">
        <v>53413.78</v>
      </c>
      <c r="L28" s="453">
        <v>43430</v>
      </c>
      <c r="M28" s="442"/>
      <c r="N28" s="442"/>
      <c r="O28" s="442"/>
      <c r="P28" s="442">
        <v>53413.78</v>
      </c>
      <c r="Q28" s="448" t="s">
        <v>1710</v>
      </c>
      <c r="R28" s="447">
        <v>23102393</v>
      </c>
    </row>
    <row r="29" spans="1:18" x14ac:dyDescent="0.25">
      <c r="A29" s="160" t="s">
        <v>111</v>
      </c>
      <c r="B29" s="442" t="s">
        <v>1711</v>
      </c>
      <c r="C29" s="443" t="s">
        <v>1662</v>
      </c>
      <c r="D29" s="443">
        <v>37294350</v>
      </c>
      <c r="E29" s="442"/>
      <c r="F29" s="442"/>
      <c r="G29" s="442"/>
      <c r="H29" s="442"/>
      <c r="I29" s="442" t="s">
        <v>1712</v>
      </c>
      <c r="J29" s="442"/>
      <c r="K29" s="442">
        <v>69306.69</v>
      </c>
      <c r="L29" s="453">
        <v>43430</v>
      </c>
      <c r="M29" s="442"/>
      <c r="N29" s="442"/>
      <c r="O29" s="442"/>
      <c r="P29" s="442">
        <v>69306.69</v>
      </c>
      <c r="Q29" s="448" t="s">
        <v>1710</v>
      </c>
      <c r="R29" s="447">
        <v>23102393</v>
      </c>
    </row>
    <row r="30" spans="1:18" x14ac:dyDescent="0.25">
      <c r="A30" s="157" t="s">
        <v>112</v>
      </c>
      <c r="B30" s="442" t="s">
        <v>1713</v>
      </c>
      <c r="C30" s="443" t="s">
        <v>1662</v>
      </c>
      <c r="D30" s="443">
        <v>37294350</v>
      </c>
      <c r="E30" s="442"/>
      <c r="F30" s="442"/>
      <c r="G30" s="442"/>
      <c r="H30" s="442" t="s">
        <v>1714</v>
      </c>
      <c r="I30" s="442"/>
      <c r="J30" s="442"/>
      <c r="K30" s="442">
        <v>170000</v>
      </c>
      <c r="L30" s="453">
        <v>43445</v>
      </c>
      <c r="M30" s="442"/>
      <c r="N30" s="442"/>
      <c r="O30" s="442"/>
      <c r="P30" s="442">
        <v>167716.5</v>
      </c>
      <c r="Q30" s="442" t="s">
        <v>1715</v>
      </c>
      <c r="R30" s="443">
        <v>42579962</v>
      </c>
    </row>
    <row r="31" spans="1:18" x14ac:dyDescent="0.25">
      <c r="A31" s="157" t="s">
        <v>113</v>
      </c>
      <c r="B31" s="442" t="s">
        <v>1716</v>
      </c>
      <c r="C31" s="443" t="s">
        <v>1662</v>
      </c>
      <c r="D31" s="443">
        <v>37294350</v>
      </c>
      <c r="E31" s="442"/>
      <c r="F31" s="442"/>
      <c r="G31" s="442"/>
      <c r="H31" s="442" t="s">
        <v>1717</v>
      </c>
      <c r="I31" s="442"/>
      <c r="J31" s="442"/>
      <c r="K31" s="442">
        <v>170000</v>
      </c>
      <c r="L31" s="453">
        <v>43439</v>
      </c>
      <c r="M31" s="442"/>
      <c r="N31" s="442"/>
      <c r="O31" s="442"/>
      <c r="P31" s="442">
        <v>168755</v>
      </c>
      <c r="Q31" s="442" t="s">
        <v>1676</v>
      </c>
      <c r="R31" s="443">
        <v>2308315191</v>
      </c>
    </row>
    <row r="32" spans="1:18" x14ac:dyDescent="0.25">
      <c r="A32" s="157" t="s">
        <v>114</v>
      </c>
      <c r="B32" s="442" t="s">
        <v>105</v>
      </c>
      <c r="C32" s="443" t="s">
        <v>1662</v>
      </c>
      <c r="D32" s="443">
        <v>37294350</v>
      </c>
      <c r="E32" s="442"/>
      <c r="F32" s="442"/>
      <c r="G32" s="442"/>
      <c r="H32" s="442" t="s">
        <v>1718</v>
      </c>
      <c r="I32" s="442"/>
      <c r="J32" s="442"/>
      <c r="K32" s="442">
        <v>109935</v>
      </c>
      <c r="L32" s="453">
        <v>43434</v>
      </c>
      <c r="M32" s="442"/>
      <c r="N32" s="442"/>
      <c r="O32" s="442"/>
      <c r="P32" s="442">
        <v>94579</v>
      </c>
      <c r="Q32" s="442" t="s">
        <v>1719</v>
      </c>
      <c r="R32" s="443">
        <v>39197130</v>
      </c>
    </row>
    <row r="33" spans="1:18" ht="17.25" customHeight="1" x14ac:dyDescent="0.25">
      <c r="A33" s="159" t="s">
        <v>115</v>
      </c>
      <c r="B33" s="442" t="s">
        <v>1720</v>
      </c>
      <c r="C33" s="443" t="s">
        <v>1662</v>
      </c>
      <c r="D33" s="443">
        <v>37294350</v>
      </c>
      <c r="E33" s="442"/>
      <c r="F33" s="442"/>
      <c r="G33" s="442"/>
      <c r="H33" s="442" t="s">
        <v>1721</v>
      </c>
      <c r="I33" s="442"/>
      <c r="J33" s="442"/>
      <c r="K33" s="442">
        <v>19710</v>
      </c>
      <c r="L33" s="453">
        <v>43440</v>
      </c>
      <c r="M33" s="442"/>
      <c r="N33" s="442"/>
      <c r="O33" s="442"/>
      <c r="P33" s="442">
        <v>12745.47</v>
      </c>
      <c r="Q33" s="442" t="s">
        <v>1722</v>
      </c>
      <c r="R33" s="451" t="s">
        <v>1723</v>
      </c>
    </row>
    <row r="34" spans="1:18" x14ac:dyDescent="0.25">
      <c r="A34" s="157" t="s">
        <v>116</v>
      </c>
      <c r="B34" s="442" t="s">
        <v>110</v>
      </c>
      <c r="C34" s="443" t="s">
        <v>1662</v>
      </c>
      <c r="D34" s="443">
        <v>37294350</v>
      </c>
      <c r="E34" s="442"/>
      <c r="F34" s="442"/>
      <c r="G34" s="442"/>
      <c r="H34" s="442" t="s">
        <v>1724</v>
      </c>
      <c r="I34" s="442"/>
      <c r="J34" s="442"/>
      <c r="K34" s="442">
        <v>119000</v>
      </c>
      <c r="L34" s="453">
        <v>43441</v>
      </c>
      <c r="M34" s="442"/>
      <c r="N34" s="442"/>
      <c r="O34" s="442"/>
      <c r="P34" s="442">
        <v>102000</v>
      </c>
      <c r="Q34" s="442" t="s">
        <v>1725</v>
      </c>
      <c r="R34" s="451" t="s">
        <v>1726</v>
      </c>
    </row>
    <row r="35" spans="1:18" ht="18" customHeight="1" x14ac:dyDescent="0.25">
      <c r="A35" s="159" t="s">
        <v>117</v>
      </c>
      <c r="B35" s="442" t="s">
        <v>1727</v>
      </c>
      <c r="C35" s="443" t="s">
        <v>1662</v>
      </c>
      <c r="D35" s="443">
        <v>37294350</v>
      </c>
      <c r="E35" s="442"/>
      <c r="F35" s="442"/>
      <c r="G35" s="442"/>
      <c r="H35" s="442" t="s">
        <v>1728</v>
      </c>
      <c r="I35" s="442"/>
      <c r="J35" s="442"/>
      <c r="K35" s="442">
        <v>4060</v>
      </c>
      <c r="L35" s="453">
        <v>43430</v>
      </c>
      <c r="M35" s="442"/>
      <c r="N35" s="442"/>
      <c r="O35" s="442"/>
      <c r="P35" s="442">
        <v>3218</v>
      </c>
      <c r="Q35" s="442" t="s">
        <v>1729</v>
      </c>
      <c r="R35" s="443">
        <v>38493226</v>
      </c>
    </row>
    <row r="36" spans="1:18" x14ac:dyDescent="0.25">
      <c r="A36" s="152" t="s">
        <v>118</v>
      </c>
      <c r="B36" s="442" t="s">
        <v>1730</v>
      </c>
      <c r="C36" s="443" t="s">
        <v>1662</v>
      </c>
      <c r="D36" s="443">
        <v>37294350</v>
      </c>
      <c r="E36" s="442"/>
      <c r="F36" s="442"/>
      <c r="G36" s="442"/>
      <c r="H36" s="442"/>
      <c r="I36" s="442" t="s">
        <v>1731</v>
      </c>
      <c r="J36" s="442"/>
      <c r="K36" s="442">
        <v>18000</v>
      </c>
      <c r="L36" s="453">
        <v>43403</v>
      </c>
      <c r="M36" s="442"/>
      <c r="N36" s="442"/>
      <c r="O36" s="442"/>
      <c r="P36" s="442">
        <v>18000</v>
      </c>
      <c r="Q36" s="448" t="s">
        <v>1732</v>
      </c>
      <c r="R36" s="447">
        <v>36049014</v>
      </c>
    </row>
    <row r="37" spans="1:18" x14ac:dyDescent="0.25">
      <c r="A37" s="151" t="s">
        <v>119</v>
      </c>
      <c r="B37" s="442" t="s">
        <v>1733</v>
      </c>
      <c r="C37" s="443" t="s">
        <v>1662</v>
      </c>
      <c r="D37" s="443">
        <v>37294350</v>
      </c>
      <c r="E37" s="442"/>
      <c r="F37" s="442"/>
      <c r="G37" s="442"/>
      <c r="H37" s="442"/>
      <c r="I37" s="442" t="s">
        <v>1734</v>
      </c>
      <c r="J37" s="442"/>
      <c r="K37" s="442">
        <v>18000</v>
      </c>
      <c r="L37" s="453">
        <v>43403</v>
      </c>
      <c r="M37" s="442"/>
      <c r="N37" s="442"/>
      <c r="O37" s="442"/>
      <c r="P37" s="442">
        <v>18000</v>
      </c>
      <c r="Q37" s="448" t="s">
        <v>1732</v>
      </c>
      <c r="R37" s="447">
        <v>36049014</v>
      </c>
    </row>
    <row r="38" spans="1:18" x14ac:dyDescent="0.25">
      <c r="A38" s="150" t="s">
        <v>120</v>
      </c>
      <c r="B38" s="442" t="s">
        <v>1735</v>
      </c>
      <c r="C38" s="443" t="s">
        <v>1662</v>
      </c>
      <c r="D38" s="443">
        <v>37294350</v>
      </c>
      <c r="E38" s="442"/>
      <c r="F38" s="442"/>
      <c r="G38" s="442"/>
      <c r="H38" s="442" t="s">
        <v>1736</v>
      </c>
      <c r="I38" s="450"/>
      <c r="J38" s="442"/>
      <c r="K38" s="442">
        <v>18063</v>
      </c>
      <c r="L38" s="453">
        <v>43418</v>
      </c>
      <c r="M38" s="442"/>
      <c r="N38" s="442"/>
      <c r="O38" s="442"/>
      <c r="P38" s="450" t="s">
        <v>1737</v>
      </c>
      <c r="Q38" s="450" t="s">
        <v>1738</v>
      </c>
      <c r="R38" s="449">
        <v>37090770</v>
      </c>
    </row>
    <row r="39" spans="1:18" x14ac:dyDescent="0.25">
      <c r="A39" s="156" t="s">
        <v>121</v>
      </c>
      <c r="B39" s="442" t="s">
        <v>1739</v>
      </c>
      <c r="C39" s="443" t="s">
        <v>1662</v>
      </c>
      <c r="D39" s="443">
        <v>37294350</v>
      </c>
      <c r="E39" s="442"/>
      <c r="F39" s="442"/>
      <c r="G39" s="442"/>
      <c r="H39" s="442"/>
      <c r="I39" s="442" t="s">
        <v>1740</v>
      </c>
      <c r="J39" s="442"/>
      <c r="K39" s="442">
        <v>34508.97</v>
      </c>
      <c r="L39" s="453">
        <v>43399</v>
      </c>
      <c r="M39" s="442"/>
      <c r="N39" s="442"/>
      <c r="O39" s="442"/>
      <c r="P39" s="442">
        <v>34508.97</v>
      </c>
      <c r="Q39" s="442" t="s">
        <v>1741</v>
      </c>
      <c r="R39" s="451" t="s">
        <v>1742</v>
      </c>
    </row>
    <row r="40" spans="1:18" x14ac:dyDescent="0.25">
      <c r="A40" s="148"/>
      <c r="B40" s="442" t="s">
        <v>105</v>
      </c>
      <c r="C40" s="443" t="s">
        <v>1662</v>
      </c>
      <c r="D40" s="443">
        <v>37294350</v>
      </c>
      <c r="E40" s="442"/>
      <c r="F40" s="442"/>
      <c r="G40" s="442"/>
      <c r="H40" s="442" t="s">
        <v>1743</v>
      </c>
      <c r="I40" s="442"/>
      <c r="J40" s="442"/>
      <c r="K40" s="442">
        <v>63000</v>
      </c>
      <c r="L40" s="453">
        <v>43404</v>
      </c>
      <c r="M40" s="442"/>
      <c r="N40" s="442"/>
      <c r="O40" s="442"/>
      <c r="P40" s="455">
        <v>60510</v>
      </c>
      <c r="Q40" s="442" t="s">
        <v>1744</v>
      </c>
      <c r="R40" s="456">
        <v>37836304</v>
      </c>
    </row>
    <row r="41" spans="1:18" x14ac:dyDescent="0.25">
      <c r="B41" s="412" t="s">
        <v>443</v>
      </c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</row>
  </sheetData>
  <mergeCells count="20">
    <mergeCell ref="N6:N7"/>
    <mergeCell ref="O6:O7"/>
    <mergeCell ref="P6:P7"/>
    <mergeCell ref="Q6:R6"/>
    <mergeCell ref="B41:R41"/>
    <mergeCell ref="B2:R2"/>
    <mergeCell ref="H3:K3"/>
    <mergeCell ref="B5:B7"/>
    <mergeCell ref="A1:A3"/>
    <mergeCell ref="C5:D5"/>
    <mergeCell ref="E5:J5"/>
    <mergeCell ref="K5:K7"/>
    <mergeCell ref="L5:R5"/>
    <mergeCell ref="C6:C7"/>
    <mergeCell ref="D6:D7"/>
    <mergeCell ref="E6:G6"/>
    <mergeCell ref="H6:I6"/>
    <mergeCell ref="J6:J7"/>
    <mergeCell ref="L6:L7"/>
    <mergeCell ref="M6:M7"/>
  </mergeCells>
  <hyperlinks>
    <hyperlink ref="A6" r:id="rId1" display="https://www.dzo.com.ua/tenders/1855995"/>
    <hyperlink ref="A7" r:id="rId2" display="https://www.dzo.com.ua/tenders/1849469"/>
    <hyperlink ref="A8" r:id="rId3" display="https://www.dzo.com.ua/tenders/1817135"/>
    <hyperlink ref="A9" r:id="rId4" display="https://www.dzo.com.ua/tenders/1813825"/>
    <hyperlink ref="A10" r:id="rId5" display="https://www.dzo.com.ua/tenders/1809733"/>
    <hyperlink ref="A12" r:id="rId6" display="https://www.dzo.com.ua/tenders/1788507"/>
    <hyperlink ref="A13" r:id="rId7" display="https://www.dzo.com.ua/tenders/1788251"/>
    <hyperlink ref="A14" r:id="rId8" display="https://www.dzo.com.ua/tenders/1788017"/>
    <hyperlink ref="A16" r:id="rId9" display="https://www.dzo.com.ua/tenders/1786295"/>
    <hyperlink ref="A17" r:id="rId10" display="https://www.dzo.com.ua/tenders/1779361"/>
    <hyperlink ref="A22" r:id="rId11" display="https://www.dzo.com.ua/tenders/1746538"/>
    <hyperlink ref="A24" r:id="rId12" display="https://www.dzo.com.ua/tenders/1726359"/>
    <hyperlink ref="A26" r:id="rId13" display="https://www.dzo.com.ua/tenders/1666838"/>
    <hyperlink ref="A28" r:id="rId14" display="https://www.dzo.com.ua/tenders/1651970"/>
    <hyperlink ref="A29" r:id="rId15" display="https://www.dzo.com.ua/tenders/1645762"/>
    <hyperlink ref="A25" r:id="rId16" display="https://www.dzo.com.ua/tenders/1693570"/>
    <hyperlink ref="A23" r:id="rId17" display="https://www.dzo.com.ua/tenders/1741680"/>
    <hyperlink ref="A5" r:id="rId18" display="https://www.dzo.com.ua/tenders/1895294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G3" sqref="G3:J3"/>
    </sheetView>
  </sheetViews>
  <sheetFormatPr defaultRowHeight="15" x14ac:dyDescent="0.25"/>
  <cols>
    <col min="2" max="2" width="22.42578125" customWidth="1"/>
    <col min="17" max="17" width="12.1406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21</v>
      </c>
    </row>
    <row r="2" spans="1:17" ht="18" x14ac:dyDescent="0.25">
      <c r="A2" s="398" t="s">
        <v>22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</row>
    <row r="3" spans="1:17" ht="18" x14ac:dyDescent="0.25">
      <c r="A3" s="137"/>
      <c r="B3" s="137"/>
      <c r="C3" s="137"/>
      <c r="D3" s="137"/>
      <c r="E3" s="137"/>
      <c r="F3" s="137"/>
      <c r="G3" s="399" t="s">
        <v>460</v>
      </c>
      <c r="H3" s="400"/>
      <c r="I3" s="400"/>
      <c r="J3" s="400"/>
      <c r="K3" s="137"/>
      <c r="L3" s="137"/>
      <c r="M3" s="137"/>
      <c r="N3" s="137"/>
      <c r="O3" s="137"/>
      <c r="P3" s="137"/>
      <c r="Q3" s="137"/>
    </row>
    <row r="9" spans="1:17" ht="14.45" customHeight="1" x14ac:dyDescent="0.25"/>
  </sheetData>
  <mergeCells count="2">
    <mergeCell ref="A2:Q2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opLeftCell="A100" workbookViewId="0">
      <selection sqref="A1:Q153"/>
    </sheetView>
  </sheetViews>
  <sheetFormatPr defaultRowHeight="15" x14ac:dyDescent="0.25"/>
  <cols>
    <col min="1" max="1" width="16.7109375" customWidth="1"/>
    <col min="11" max="11" width="12" customWidth="1"/>
    <col min="16" max="16" width="17.28515625" customWidth="1"/>
    <col min="17" max="17" width="14.1406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21</v>
      </c>
    </row>
    <row r="2" spans="1:17" ht="18" x14ac:dyDescent="0.25">
      <c r="A2" s="398" t="s">
        <v>22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</row>
    <row r="3" spans="1:17" ht="18" x14ac:dyDescent="0.25">
      <c r="A3" s="198"/>
      <c r="B3" s="198"/>
      <c r="C3" s="198"/>
      <c r="D3" s="198"/>
      <c r="E3" s="198"/>
      <c r="F3" s="198"/>
      <c r="G3" s="399" t="s">
        <v>1517</v>
      </c>
      <c r="H3" s="400"/>
      <c r="I3" s="400"/>
      <c r="J3" s="400"/>
      <c r="K3" s="198"/>
      <c r="L3" s="198"/>
      <c r="M3" s="198"/>
      <c r="N3" s="198"/>
      <c r="O3" s="198"/>
      <c r="P3" s="198"/>
      <c r="Q3" s="198"/>
    </row>
    <row r="4" spans="1:17" ht="15" customHeight="1" x14ac:dyDescent="0.25">
      <c r="A4" s="401" t="s">
        <v>23</v>
      </c>
      <c r="B4" s="404" t="s">
        <v>24</v>
      </c>
      <c r="C4" s="404"/>
      <c r="D4" s="405" t="s">
        <v>25</v>
      </c>
      <c r="E4" s="406"/>
      <c r="F4" s="406"/>
      <c r="G4" s="406"/>
      <c r="H4" s="406"/>
      <c r="I4" s="407"/>
      <c r="J4" s="401" t="s">
        <v>26</v>
      </c>
      <c r="K4" s="404" t="s">
        <v>27</v>
      </c>
      <c r="L4" s="404"/>
      <c r="M4" s="404"/>
      <c r="N4" s="404"/>
      <c r="O4" s="404"/>
      <c r="P4" s="404"/>
      <c r="Q4" s="404"/>
    </row>
    <row r="5" spans="1:17" ht="15" customHeight="1" x14ac:dyDescent="0.25">
      <c r="A5" s="402"/>
      <c r="B5" s="401" t="s">
        <v>28</v>
      </c>
      <c r="C5" s="401" t="s">
        <v>29</v>
      </c>
      <c r="D5" s="405" t="s">
        <v>30</v>
      </c>
      <c r="E5" s="406"/>
      <c r="F5" s="407"/>
      <c r="G5" s="405" t="s">
        <v>31</v>
      </c>
      <c r="H5" s="407"/>
      <c r="I5" s="410" t="s">
        <v>32</v>
      </c>
      <c r="J5" s="402"/>
      <c r="K5" s="401" t="s">
        <v>33</v>
      </c>
      <c r="L5" s="401" t="s">
        <v>34</v>
      </c>
      <c r="M5" s="401" t="s">
        <v>35</v>
      </c>
      <c r="N5" s="401" t="s">
        <v>36</v>
      </c>
      <c r="O5" s="401" t="s">
        <v>37</v>
      </c>
      <c r="P5" s="408" t="s">
        <v>38</v>
      </c>
      <c r="Q5" s="409"/>
    </row>
    <row r="6" spans="1:17" ht="63.75" x14ac:dyDescent="0.25">
      <c r="A6" s="403"/>
      <c r="B6" s="403"/>
      <c r="C6" s="403"/>
      <c r="D6" s="199" t="s">
        <v>39</v>
      </c>
      <c r="E6" s="199" t="s">
        <v>40</v>
      </c>
      <c r="F6" s="199" t="s">
        <v>41</v>
      </c>
      <c r="G6" s="199" t="s">
        <v>42</v>
      </c>
      <c r="H6" s="18" t="s">
        <v>43</v>
      </c>
      <c r="I6" s="410"/>
      <c r="J6" s="403"/>
      <c r="K6" s="403"/>
      <c r="L6" s="403"/>
      <c r="M6" s="403"/>
      <c r="N6" s="403"/>
      <c r="O6" s="403"/>
      <c r="P6" s="200" t="s">
        <v>44</v>
      </c>
      <c r="Q6" s="19" t="s">
        <v>29</v>
      </c>
    </row>
    <row r="7" spans="1:17" x14ac:dyDescent="0.25">
      <c r="A7" s="201">
        <v>1</v>
      </c>
      <c r="B7" s="201">
        <v>2</v>
      </c>
      <c r="C7" s="201">
        <v>3</v>
      </c>
      <c r="D7" s="201">
        <v>4</v>
      </c>
      <c r="E7" s="201">
        <v>5</v>
      </c>
      <c r="F7" s="201">
        <v>6</v>
      </c>
      <c r="G7" s="201">
        <v>7</v>
      </c>
      <c r="H7" s="201">
        <v>8</v>
      </c>
      <c r="I7" s="201">
        <v>9</v>
      </c>
      <c r="J7" s="201">
        <v>10</v>
      </c>
      <c r="K7" s="201">
        <v>11</v>
      </c>
      <c r="L7" s="20">
        <v>12</v>
      </c>
      <c r="M7" s="20">
        <v>13</v>
      </c>
      <c r="N7" s="20">
        <v>14</v>
      </c>
      <c r="O7" s="20">
        <v>15</v>
      </c>
      <c r="P7" s="21">
        <v>16</v>
      </c>
      <c r="Q7" s="22">
        <v>17</v>
      </c>
    </row>
    <row r="8" spans="1:17" ht="39" x14ac:dyDescent="0.25">
      <c r="A8" s="23" t="s">
        <v>123</v>
      </c>
      <c r="B8" s="23" t="s">
        <v>124</v>
      </c>
      <c r="C8" s="140" t="s">
        <v>125</v>
      </c>
      <c r="D8" s="24"/>
      <c r="E8" s="24"/>
      <c r="F8" s="24"/>
      <c r="G8" s="24"/>
      <c r="H8" s="24"/>
      <c r="I8" s="141">
        <v>3110</v>
      </c>
      <c r="J8" s="24"/>
      <c r="K8" s="25">
        <v>43370</v>
      </c>
      <c r="L8" s="24"/>
      <c r="M8" s="24"/>
      <c r="N8" s="141"/>
      <c r="O8" s="141">
        <v>3110</v>
      </c>
      <c r="P8" s="23" t="s">
        <v>127</v>
      </c>
      <c r="Q8" s="140" t="s">
        <v>128</v>
      </c>
    </row>
    <row r="9" spans="1:17" ht="39" x14ac:dyDescent="0.25">
      <c r="A9" s="23" t="s">
        <v>123</v>
      </c>
      <c r="B9" s="23" t="s">
        <v>124</v>
      </c>
      <c r="C9" s="140" t="s">
        <v>125</v>
      </c>
      <c r="D9" s="24"/>
      <c r="E9" s="24"/>
      <c r="F9" s="24"/>
      <c r="G9" s="24"/>
      <c r="H9" s="24"/>
      <c r="I9" s="141">
        <v>3110</v>
      </c>
      <c r="J9" s="24"/>
      <c r="K9" s="25">
        <v>43374</v>
      </c>
      <c r="L9" s="24"/>
      <c r="M9" s="24"/>
      <c r="N9" s="141"/>
      <c r="O9" s="141">
        <v>3110</v>
      </c>
      <c r="P9" s="23" t="s">
        <v>127</v>
      </c>
      <c r="Q9" s="140" t="s">
        <v>128</v>
      </c>
    </row>
    <row r="10" spans="1:17" ht="51.75" x14ac:dyDescent="0.25">
      <c r="A10" s="23" t="s">
        <v>1518</v>
      </c>
      <c r="B10" s="23" t="s">
        <v>124</v>
      </c>
      <c r="C10" s="140" t="s">
        <v>125</v>
      </c>
      <c r="D10" s="24"/>
      <c r="E10" s="24"/>
      <c r="F10" s="24"/>
      <c r="G10" s="24"/>
      <c r="H10" s="24"/>
      <c r="I10" s="142">
        <v>7891.16</v>
      </c>
      <c r="J10" s="24"/>
      <c r="K10" s="373">
        <v>43369</v>
      </c>
      <c r="L10" s="140"/>
      <c r="M10" s="24"/>
      <c r="N10" s="142"/>
      <c r="O10" s="142">
        <v>7891.16</v>
      </c>
      <c r="P10" s="23" t="s">
        <v>1519</v>
      </c>
      <c r="Q10" s="140" t="s">
        <v>126</v>
      </c>
    </row>
    <row r="11" spans="1:17" ht="51.75" x14ac:dyDescent="0.25">
      <c r="A11" s="23" t="s">
        <v>1520</v>
      </c>
      <c r="B11" s="23" t="s">
        <v>124</v>
      </c>
      <c r="C11" s="140" t="s">
        <v>125</v>
      </c>
      <c r="D11" s="201"/>
      <c r="E11" s="201"/>
      <c r="F11" s="201"/>
      <c r="G11" s="201"/>
      <c r="H11" s="201"/>
      <c r="I11" s="201">
        <v>3036.25</v>
      </c>
      <c r="J11" s="201"/>
      <c r="K11" s="376">
        <v>43375</v>
      </c>
      <c r="L11" s="20"/>
      <c r="M11" s="20"/>
      <c r="N11" s="20"/>
      <c r="O11" s="20">
        <v>3036.25</v>
      </c>
      <c r="P11" s="377" t="s">
        <v>1521</v>
      </c>
      <c r="Q11" s="22">
        <v>2218106909</v>
      </c>
    </row>
    <row r="12" spans="1:17" ht="51.75" x14ac:dyDescent="0.25">
      <c r="A12" s="23" t="s">
        <v>1520</v>
      </c>
      <c r="B12" s="23" t="s">
        <v>124</v>
      </c>
      <c r="C12" s="140" t="s">
        <v>125</v>
      </c>
      <c r="D12" s="201"/>
      <c r="E12" s="201"/>
      <c r="F12" s="201"/>
      <c r="G12" s="201"/>
      <c r="H12" s="201"/>
      <c r="I12" s="378">
        <v>4950</v>
      </c>
      <c r="J12" s="201"/>
      <c r="K12" s="376">
        <v>43384</v>
      </c>
      <c r="L12" s="20"/>
      <c r="M12" s="20"/>
      <c r="N12" s="20"/>
      <c r="O12" s="379">
        <v>4950</v>
      </c>
      <c r="P12" s="377" t="s">
        <v>1521</v>
      </c>
      <c r="Q12" s="22">
        <v>2218106909</v>
      </c>
    </row>
    <row r="13" spans="1:17" ht="51.75" x14ac:dyDescent="0.25">
      <c r="A13" s="23" t="s">
        <v>1520</v>
      </c>
      <c r="B13" s="23" t="s">
        <v>124</v>
      </c>
      <c r="C13" s="140" t="s">
        <v>125</v>
      </c>
      <c r="D13" s="201"/>
      <c r="E13" s="201"/>
      <c r="F13" s="201"/>
      <c r="G13" s="201"/>
      <c r="H13" s="201"/>
      <c r="I13" s="378">
        <v>4750</v>
      </c>
      <c r="J13" s="201"/>
      <c r="K13" s="376">
        <v>43384</v>
      </c>
      <c r="L13" s="20"/>
      <c r="M13" s="20"/>
      <c r="N13" s="20"/>
      <c r="O13" s="379">
        <v>4750</v>
      </c>
      <c r="P13" s="377" t="s">
        <v>1521</v>
      </c>
      <c r="Q13" s="22">
        <v>2218106909</v>
      </c>
    </row>
    <row r="14" spans="1:17" ht="51.75" x14ac:dyDescent="0.25">
      <c r="A14" s="23" t="s">
        <v>123</v>
      </c>
      <c r="B14" s="23" t="s">
        <v>124</v>
      </c>
      <c r="C14" s="140" t="s">
        <v>125</v>
      </c>
      <c r="D14" s="201"/>
      <c r="E14" s="201"/>
      <c r="F14" s="201"/>
      <c r="G14" s="201"/>
      <c r="H14" s="201"/>
      <c r="I14" s="201">
        <v>5083.97</v>
      </c>
      <c r="J14" s="201"/>
      <c r="K14" s="376">
        <v>43381</v>
      </c>
      <c r="L14" s="20"/>
      <c r="M14" s="20"/>
      <c r="N14" s="20"/>
      <c r="O14" s="20">
        <v>5083.97</v>
      </c>
      <c r="P14" s="23" t="s">
        <v>1519</v>
      </c>
      <c r="Q14" s="140" t="s">
        <v>126</v>
      </c>
    </row>
    <row r="15" spans="1:17" ht="39" x14ac:dyDescent="0.25">
      <c r="A15" s="23" t="s">
        <v>123</v>
      </c>
      <c r="B15" s="23" t="s">
        <v>124</v>
      </c>
      <c r="C15" s="140" t="s">
        <v>125</v>
      </c>
      <c r="D15" s="24"/>
      <c r="E15" s="24"/>
      <c r="F15" s="24"/>
      <c r="G15" s="24"/>
      <c r="H15" s="24"/>
      <c r="I15" s="141">
        <v>3110</v>
      </c>
      <c r="J15" s="24"/>
      <c r="K15" s="25">
        <v>43383</v>
      </c>
      <c r="L15" s="24"/>
      <c r="M15" s="24"/>
      <c r="N15" s="141"/>
      <c r="O15" s="141">
        <v>3110</v>
      </c>
      <c r="P15" s="23" t="s">
        <v>127</v>
      </c>
      <c r="Q15" s="140" t="s">
        <v>128</v>
      </c>
    </row>
    <row r="16" spans="1:17" ht="39" x14ac:dyDescent="0.25">
      <c r="A16" s="23" t="s">
        <v>123</v>
      </c>
      <c r="B16" s="23" t="s">
        <v>124</v>
      </c>
      <c r="C16" s="140" t="s">
        <v>125</v>
      </c>
      <c r="D16" s="24"/>
      <c r="E16" s="24"/>
      <c r="F16" s="24"/>
      <c r="G16" s="24"/>
      <c r="H16" s="24"/>
      <c r="I16" s="141">
        <v>5876</v>
      </c>
      <c r="J16" s="24"/>
      <c r="K16" s="25">
        <v>43389</v>
      </c>
      <c r="L16" s="24"/>
      <c r="M16" s="24"/>
      <c r="N16" s="141"/>
      <c r="O16" s="141">
        <v>5876</v>
      </c>
      <c r="P16" s="23" t="s">
        <v>127</v>
      </c>
      <c r="Q16" s="140" t="s">
        <v>128</v>
      </c>
    </row>
    <row r="17" spans="1:17" ht="39" x14ac:dyDescent="0.25">
      <c r="A17" s="23" t="s">
        <v>123</v>
      </c>
      <c r="B17" s="23" t="s">
        <v>124</v>
      </c>
      <c r="C17" s="140" t="s">
        <v>125</v>
      </c>
      <c r="D17" s="24"/>
      <c r="E17" s="24"/>
      <c r="F17" s="24"/>
      <c r="G17" s="24"/>
      <c r="H17" s="24"/>
      <c r="I17" s="141">
        <v>5876</v>
      </c>
      <c r="J17" s="24"/>
      <c r="K17" s="25">
        <v>43395</v>
      </c>
      <c r="L17" s="24"/>
      <c r="M17" s="24"/>
      <c r="N17" s="141"/>
      <c r="O17" s="141">
        <v>5876</v>
      </c>
      <c r="P17" s="23" t="s">
        <v>127</v>
      </c>
      <c r="Q17" s="140" t="s">
        <v>128</v>
      </c>
    </row>
    <row r="18" spans="1:17" ht="39" x14ac:dyDescent="0.25">
      <c r="A18" s="23" t="s">
        <v>123</v>
      </c>
      <c r="B18" s="23" t="s">
        <v>124</v>
      </c>
      <c r="C18" s="140" t="s">
        <v>125</v>
      </c>
      <c r="D18" s="24"/>
      <c r="E18" s="24"/>
      <c r="F18" s="24"/>
      <c r="G18" s="24"/>
      <c r="H18" s="24"/>
      <c r="I18" s="141">
        <v>3320</v>
      </c>
      <c r="J18" s="24"/>
      <c r="K18" s="25">
        <v>43396</v>
      </c>
      <c r="L18" s="24"/>
      <c r="M18" s="24"/>
      <c r="N18" s="141"/>
      <c r="O18" s="141">
        <v>3320</v>
      </c>
      <c r="P18" s="23" t="s">
        <v>127</v>
      </c>
      <c r="Q18" s="140" t="s">
        <v>128</v>
      </c>
    </row>
    <row r="19" spans="1:17" ht="39" x14ac:dyDescent="0.25">
      <c r="A19" s="23" t="s">
        <v>123</v>
      </c>
      <c r="B19" s="23" t="s">
        <v>124</v>
      </c>
      <c r="C19" s="140" t="s">
        <v>125</v>
      </c>
      <c r="D19" s="24"/>
      <c r="E19" s="24"/>
      <c r="F19" s="24"/>
      <c r="G19" s="24"/>
      <c r="H19" s="24"/>
      <c r="I19" s="141">
        <v>5876</v>
      </c>
      <c r="J19" s="24"/>
      <c r="K19" s="25">
        <v>43402</v>
      </c>
      <c r="L19" s="24"/>
      <c r="M19" s="24"/>
      <c r="N19" s="141"/>
      <c r="O19" s="141">
        <v>5876</v>
      </c>
      <c r="P19" s="23" t="s">
        <v>127</v>
      </c>
      <c r="Q19" s="140" t="s">
        <v>128</v>
      </c>
    </row>
    <row r="20" spans="1:17" ht="39" x14ac:dyDescent="0.25">
      <c r="A20" s="23" t="s">
        <v>123</v>
      </c>
      <c r="B20" s="23" t="s">
        <v>124</v>
      </c>
      <c r="C20" s="140" t="s">
        <v>125</v>
      </c>
      <c r="D20" s="24"/>
      <c r="E20" s="24"/>
      <c r="F20" s="24"/>
      <c r="G20" s="24"/>
      <c r="H20" s="24"/>
      <c r="I20" s="141">
        <v>3320</v>
      </c>
      <c r="J20" s="24"/>
      <c r="K20" s="25">
        <v>43411</v>
      </c>
      <c r="L20" s="24"/>
      <c r="M20" s="24"/>
      <c r="N20" s="141"/>
      <c r="O20" s="141">
        <v>3320</v>
      </c>
      <c r="P20" s="23" t="s">
        <v>127</v>
      </c>
      <c r="Q20" s="140" t="s">
        <v>128</v>
      </c>
    </row>
    <row r="21" spans="1:17" ht="39" x14ac:dyDescent="0.25">
      <c r="A21" s="23" t="s">
        <v>123</v>
      </c>
      <c r="B21" s="23" t="s">
        <v>124</v>
      </c>
      <c r="C21" s="140" t="s">
        <v>125</v>
      </c>
      <c r="D21" s="24"/>
      <c r="E21" s="24"/>
      <c r="F21" s="24"/>
      <c r="G21" s="24"/>
      <c r="H21" s="24"/>
      <c r="I21" s="141">
        <v>5876</v>
      </c>
      <c r="J21" s="24"/>
      <c r="K21" s="25">
        <v>43416</v>
      </c>
      <c r="L21" s="24"/>
      <c r="M21" s="24"/>
      <c r="N21" s="141"/>
      <c r="O21" s="141">
        <v>5876</v>
      </c>
      <c r="P21" s="23" t="s">
        <v>127</v>
      </c>
      <c r="Q21" s="140" t="s">
        <v>128</v>
      </c>
    </row>
    <row r="22" spans="1:17" ht="39" x14ac:dyDescent="0.25">
      <c r="A22" s="23" t="s">
        <v>123</v>
      </c>
      <c r="B22" s="23" t="s">
        <v>124</v>
      </c>
      <c r="C22" s="140" t="s">
        <v>125</v>
      </c>
      <c r="D22" s="24"/>
      <c r="E22" s="24"/>
      <c r="F22" s="24"/>
      <c r="G22" s="24"/>
      <c r="H22" s="24"/>
      <c r="I22" s="141">
        <v>3320</v>
      </c>
      <c r="J22" s="24"/>
      <c r="K22" s="25">
        <v>43416</v>
      </c>
      <c r="L22" s="24"/>
      <c r="M22" s="24"/>
      <c r="N22" s="141"/>
      <c r="O22" s="141">
        <v>3320</v>
      </c>
      <c r="P22" s="23" t="s">
        <v>127</v>
      </c>
      <c r="Q22" s="140" t="s">
        <v>128</v>
      </c>
    </row>
    <row r="23" spans="1:17" ht="39" x14ac:dyDescent="0.25">
      <c r="A23" s="23" t="s">
        <v>123</v>
      </c>
      <c r="B23" s="23" t="s">
        <v>124</v>
      </c>
      <c r="C23" s="140" t="s">
        <v>125</v>
      </c>
      <c r="D23" s="24"/>
      <c r="E23" s="24"/>
      <c r="F23" s="24"/>
      <c r="G23" s="24"/>
      <c r="H23" s="24"/>
      <c r="I23" s="141">
        <v>3320</v>
      </c>
      <c r="J23" s="24"/>
      <c r="K23" s="25">
        <v>43416</v>
      </c>
      <c r="L23" s="24"/>
      <c r="M23" s="24"/>
      <c r="N23" s="141"/>
      <c r="O23" s="141">
        <v>3320</v>
      </c>
      <c r="P23" s="23" t="s">
        <v>127</v>
      </c>
      <c r="Q23" s="140" t="s">
        <v>128</v>
      </c>
    </row>
    <row r="24" spans="1:17" ht="51.75" x14ac:dyDescent="0.25">
      <c r="A24" s="23" t="s">
        <v>1522</v>
      </c>
      <c r="B24" s="23" t="s">
        <v>124</v>
      </c>
      <c r="C24" s="140" t="s">
        <v>125</v>
      </c>
      <c r="D24" s="201"/>
      <c r="E24" s="201"/>
      <c r="F24" s="201"/>
      <c r="G24" s="201"/>
      <c r="H24" s="201"/>
      <c r="I24" s="201">
        <v>5765.96</v>
      </c>
      <c r="J24" s="201"/>
      <c r="K24" s="376">
        <v>43423</v>
      </c>
      <c r="L24" s="20"/>
      <c r="M24" s="20"/>
      <c r="N24" s="20"/>
      <c r="O24" s="20">
        <v>5765.96</v>
      </c>
      <c r="P24" s="23" t="s">
        <v>1519</v>
      </c>
      <c r="Q24" s="140" t="s">
        <v>126</v>
      </c>
    </row>
    <row r="25" spans="1:17" ht="51.75" x14ac:dyDescent="0.25">
      <c r="A25" s="23" t="s">
        <v>1523</v>
      </c>
      <c r="B25" s="23" t="s">
        <v>124</v>
      </c>
      <c r="C25" s="140" t="s">
        <v>125</v>
      </c>
      <c r="D25" s="24"/>
      <c r="E25" s="24"/>
      <c r="F25" s="24"/>
      <c r="G25" s="24"/>
      <c r="H25" s="24"/>
      <c r="I25" s="141">
        <v>577000</v>
      </c>
      <c r="J25" s="24"/>
      <c r="K25" s="25">
        <v>43411</v>
      </c>
      <c r="L25" s="24"/>
      <c r="M25" s="24"/>
      <c r="N25" s="141"/>
      <c r="O25" s="141">
        <v>577000</v>
      </c>
      <c r="P25" s="380" t="s">
        <v>1524</v>
      </c>
      <c r="Q25" s="381" t="s">
        <v>1525</v>
      </c>
    </row>
    <row r="26" spans="1:17" ht="51.75" x14ac:dyDescent="0.25">
      <c r="A26" s="23" t="s">
        <v>1523</v>
      </c>
      <c r="B26" s="23" t="s">
        <v>124</v>
      </c>
      <c r="C26" s="140" t="s">
        <v>125</v>
      </c>
      <c r="D26" s="24"/>
      <c r="E26" s="24"/>
      <c r="F26" s="24"/>
      <c r="G26" s="24"/>
      <c r="H26" s="24"/>
      <c r="I26" s="141">
        <v>138913</v>
      </c>
      <c r="J26" s="24"/>
      <c r="K26" s="25">
        <v>43433</v>
      </c>
      <c r="L26" s="24"/>
      <c r="M26" s="24"/>
      <c r="N26" s="141"/>
      <c r="O26" s="141">
        <v>138913</v>
      </c>
      <c r="P26" s="380" t="s">
        <v>1526</v>
      </c>
      <c r="Q26" s="381" t="s">
        <v>1527</v>
      </c>
    </row>
    <row r="27" spans="1:17" ht="51.75" x14ac:dyDescent="0.25">
      <c r="A27" s="23" t="s">
        <v>1520</v>
      </c>
      <c r="B27" s="23" t="s">
        <v>124</v>
      </c>
      <c r="C27" s="140" t="s">
        <v>125</v>
      </c>
      <c r="D27" s="24"/>
      <c r="E27" s="24"/>
      <c r="F27" s="24"/>
      <c r="G27" s="23" t="s">
        <v>1528</v>
      </c>
      <c r="H27" s="24"/>
      <c r="I27" s="141"/>
      <c r="J27" s="24"/>
      <c r="K27" s="25">
        <v>43451</v>
      </c>
      <c r="L27" s="24"/>
      <c r="M27" s="24"/>
      <c r="N27" s="141"/>
      <c r="O27" s="141">
        <v>14472</v>
      </c>
      <c r="P27" s="380" t="s">
        <v>1529</v>
      </c>
      <c r="Q27" s="381" t="s">
        <v>1530</v>
      </c>
    </row>
    <row r="28" spans="1:17" ht="51.75" x14ac:dyDescent="0.25">
      <c r="A28" s="23" t="s">
        <v>1522</v>
      </c>
      <c r="B28" s="23" t="s">
        <v>124</v>
      </c>
      <c r="C28" s="140" t="s">
        <v>125</v>
      </c>
      <c r="D28" s="201"/>
      <c r="E28" s="201"/>
      <c r="F28" s="201"/>
      <c r="G28" s="201"/>
      <c r="H28" s="201"/>
      <c r="I28" s="201">
        <v>10986.41</v>
      </c>
      <c r="J28" s="201"/>
      <c r="K28" s="376">
        <v>43437</v>
      </c>
      <c r="L28" s="20"/>
      <c r="M28" s="20"/>
      <c r="N28" s="20"/>
      <c r="O28" s="20">
        <v>10986.41</v>
      </c>
      <c r="P28" s="23" t="s">
        <v>1519</v>
      </c>
      <c r="Q28" s="140" t="s">
        <v>126</v>
      </c>
    </row>
    <row r="29" spans="1:17" ht="39" x14ac:dyDescent="0.25">
      <c r="A29" s="23" t="s">
        <v>123</v>
      </c>
      <c r="B29" s="23" t="s">
        <v>124</v>
      </c>
      <c r="C29" s="140" t="s">
        <v>125</v>
      </c>
      <c r="D29" s="24"/>
      <c r="E29" s="24"/>
      <c r="F29" s="24"/>
      <c r="G29" s="24"/>
      <c r="H29" s="24"/>
      <c r="I29" s="141">
        <v>5876</v>
      </c>
      <c r="J29" s="24"/>
      <c r="K29" s="25">
        <v>43438</v>
      </c>
      <c r="L29" s="24"/>
      <c r="M29" s="24"/>
      <c r="N29" s="141"/>
      <c r="O29" s="141">
        <v>5876</v>
      </c>
      <c r="P29" s="23" t="s">
        <v>127</v>
      </c>
      <c r="Q29" s="140" t="s">
        <v>128</v>
      </c>
    </row>
    <row r="30" spans="1:17" ht="51.75" x14ac:dyDescent="0.25">
      <c r="A30" s="23" t="s">
        <v>1520</v>
      </c>
      <c r="B30" s="23" t="s">
        <v>124</v>
      </c>
      <c r="C30" s="140" t="s">
        <v>125</v>
      </c>
      <c r="D30" s="24"/>
      <c r="E30" s="24"/>
      <c r="F30" s="24"/>
      <c r="G30" s="23" t="s">
        <v>1531</v>
      </c>
      <c r="H30" s="24"/>
      <c r="I30" s="141"/>
      <c r="J30" s="24"/>
      <c r="K30" s="25">
        <v>43451</v>
      </c>
      <c r="L30" s="24"/>
      <c r="M30" s="24"/>
      <c r="N30" s="141"/>
      <c r="O30" s="141">
        <v>46280</v>
      </c>
      <c r="P30" s="380" t="s">
        <v>1529</v>
      </c>
      <c r="Q30" s="381" t="s">
        <v>1530</v>
      </c>
    </row>
    <row r="31" spans="1:17" ht="64.5" x14ac:dyDescent="0.25">
      <c r="A31" s="23" t="s">
        <v>1532</v>
      </c>
      <c r="B31" s="23" t="s">
        <v>124</v>
      </c>
      <c r="C31" s="140" t="s">
        <v>125</v>
      </c>
      <c r="D31" s="24"/>
      <c r="E31" s="24"/>
      <c r="F31" s="24"/>
      <c r="G31" s="24"/>
      <c r="H31" s="24"/>
      <c r="I31" s="141">
        <v>9934.32</v>
      </c>
      <c r="J31" s="24"/>
      <c r="K31" s="25">
        <v>43446</v>
      </c>
      <c r="L31" s="24"/>
      <c r="M31" s="24"/>
      <c r="N31" s="141"/>
      <c r="O31" s="142">
        <v>9934.32</v>
      </c>
      <c r="P31" s="23" t="s">
        <v>1533</v>
      </c>
      <c r="Q31" s="140" t="s">
        <v>84</v>
      </c>
    </row>
    <row r="32" spans="1:17" ht="51.75" x14ac:dyDescent="0.25">
      <c r="A32" s="23" t="s">
        <v>1522</v>
      </c>
      <c r="B32" s="23" t="s">
        <v>124</v>
      </c>
      <c r="C32" s="140" t="s">
        <v>125</v>
      </c>
      <c r="D32" s="201"/>
      <c r="E32" s="201"/>
      <c r="F32" s="201"/>
      <c r="G32" s="201"/>
      <c r="H32" s="201"/>
      <c r="I32" s="201">
        <v>10736.75</v>
      </c>
      <c r="J32" s="201"/>
      <c r="K32" s="376">
        <v>43444</v>
      </c>
      <c r="L32" s="20"/>
      <c r="M32" s="20"/>
      <c r="N32" s="20"/>
      <c r="O32" s="20">
        <v>10736.75</v>
      </c>
      <c r="P32" s="23" t="s">
        <v>1519</v>
      </c>
      <c r="Q32" s="140" t="s">
        <v>126</v>
      </c>
    </row>
    <row r="33" spans="1:17" ht="51.75" x14ac:dyDescent="0.25">
      <c r="A33" s="23" t="s">
        <v>1522</v>
      </c>
      <c r="B33" s="23" t="s">
        <v>124</v>
      </c>
      <c r="C33" s="140" t="s">
        <v>125</v>
      </c>
      <c r="D33" s="201"/>
      <c r="E33" s="201"/>
      <c r="F33" s="201"/>
      <c r="G33" s="201"/>
      <c r="H33" s="201"/>
      <c r="I33" s="378">
        <v>15188.3</v>
      </c>
      <c r="J33" s="201"/>
      <c r="K33" s="376">
        <v>43436</v>
      </c>
      <c r="L33" s="20"/>
      <c r="M33" s="20"/>
      <c r="N33" s="20"/>
      <c r="O33" s="379">
        <v>15188.3</v>
      </c>
      <c r="P33" s="23" t="s">
        <v>1519</v>
      </c>
      <c r="Q33" s="140" t="s">
        <v>126</v>
      </c>
    </row>
    <row r="34" spans="1:17" ht="51.75" x14ac:dyDescent="0.25">
      <c r="A34" s="23" t="s">
        <v>1522</v>
      </c>
      <c r="B34" s="23" t="s">
        <v>124</v>
      </c>
      <c r="C34" s="140" t="s">
        <v>125</v>
      </c>
      <c r="D34" s="201"/>
      <c r="E34" s="201"/>
      <c r="F34" s="201"/>
      <c r="G34" s="201"/>
      <c r="H34" s="201"/>
      <c r="I34" s="378">
        <v>15188.3</v>
      </c>
      <c r="J34" s="201"/>
      <c r="K34" s="376">
        <v>43446</v>
      </c>
      <c r="L34" s="20"/>
      <c r="M34" s="20"/>
      <c r="N34" s="20"/>
      <c r="O34" s="379">
        <v>15188.3</v>
      </c>
      <c r="P34" s="23" t="s">
        <v>1519</v>
      </c>
      <c r="Q34" s="140" t="s">
        <v>126</v>
      </c>
    </row>
    <row r="35" spans="1:17" ht="51.75" x14ac:dyDescent="0.25">
      <c r="A35" s="23" t="s">
        <v>1522</v>
      </c>
      <c r="B35" s="23" t="s">
        <v>124</v>
      </c>
      <c r="C35" s="140" t="s">
        <v>125</v>
      </c>
      <c r="D35" s="201"/>
      <c r="E35" s="201"/>
      <c r="F35" s="201"/>
      <c r="G35" s="201"/>
      <c r="H35" s="201"/>
      <c r="I35" s="378">
        <v>5560.51</v>
      </c>
      <c r="J35" s="201"/>
      <c r="K35" s="376">
        <v>43453</v>
      </c>
      <c r="L35" s="20"/>
      <c r="M35" s="20"/>
      <c r="N35" s="20"/>
      <c r="O35" s="379">
        <v>5560.51</v>
      </c>
      <c r="P35" s="23" t="s">
        <v>1519</v>
      </c>
      <c r="Q35" s="140" t="s">
        <v>126</v>
      </c>
    </row>
    <row r="36" spans="1:17" x14ac:dyDescent="0.25">
      <c r="A36" s="23"/>
      <c r="B36" s="23"/>
      <c r="C36" s="140"/>
      <c r="D36" s="24"/>
      <c r="E36" s="24"/>
      <c r="F36" s="24"/>
      <c r="G36" s="24"/>
      <c r="H36" s="24"/>
      <c r="I36" s="142"/>
      <c r="J36" s="24"/>
      <c r="K36" s="373"/>
      <c r="L36" s="140"/>
      <c r="M36" s="24"/>
      <c r="N36" s="142"/>
      <c r="O36" s="142"/>
      <c r="P36" s="23"/>
      <c r="Q36" s="140"/>
    </row>
    <row r="37" spans="1:17" x14ac:dyDescent="0.25">
      <c r="A37" s="23"/>
      <c r="B37" s="23"/>
      <c r="C37" s="140"/>
      <c r="D37" s="24"/>
      <c r="E37" s="24"/>
      <c r="F37" s="24"/>
      <c r="G37" s="24"/>
      <c r="H37" s="24"/>
      <c r="I37" s="141"/>
      <c r="J37" s="24"/>
      <c r="K37" s="25"/>
      <c r="L37" s="24"/>
      <c r="M37" s="24"/>
      <c r="N37" s="141"/>
      <c r="O37" s="141"/>
      <c r="P37" s="23"/>
      <c r="Q37" s="140"/>
    </row>
    <row r="38" spans="1:17" x14ac:dyDescent="0.25">
      <c r="A38" s="23"/>
      <c r="B38" s="23"/>
      <c r="C38" s="140"/>
      <c r="D38" s="24"/>
      <c r="E38" s="24"/>
      <c r="F38" s="24"/>
      <c r="G38" s="24"/>
      <c r="H38" s="24"/>
      <c r="I38" s="142"/>
      <c r="J38" s="24"/>
      <c r="K38" s="25"/>
      <c r="L38" s="24"/>
      <c r="M38" s="24"/>
      <c r="N38" s="142"/>
      <c r="O38" s="142"/>
      <c r="P38" s="23"/>
      <c r="Q38" s="140"/>
    </row>
    <row r="39" spans="1:17" x14ac:dyDescent="0.25">
      <c r="A39" s="23"/>
      <c r="B39" s="23"/>
      <c r="C39" s="140"/>
      <c r="D39" s="24"/>
      <c r="E39" s="24"/>
      <c r="F39" s="24"/>
      <c r="G39" s="24"/>
      <c r="H39" s="24"/>
      <c r="I39" s="141"/>
      <c r="J39" s="24"/>
      <c r="K39" s="25"/>
      <c r="L39" s="24"/>
      <c r="M39" s="24"/>
      <c r="N39" s="141"/>
      <c r="O39" s="141"/>
      <c r="P39" s="23"/>
      <c r="Q39" s="140"/>
    </row>
    <row r="40" spans="1:17" x14ac:dyDescent="0.25">
      <c r="A40" s="23"/>
      <c r="B40" s="23"/>
      <c r="C40" s="140"/>
      <c r="D40" s="24"/>
      <c r="E40" s="24"/>
      <c r="F40" s="24"/>
      <c r="G40" s="24"/>
      <c r="H40" s="24"/>
      <c r="I40" s="24"/>
      <c r="J40" s="24"/>
      <c r="K40" s="25"/>
      <c r="L40" s="24"/>
      <c r="M40" s="24"/>
      <c r="N40" s="24"/>
      <c r="O40" s="142"/>
      <c r="P40" s="23"/>
      <c r="Q40" s="140"/>
    </row>
    <row r="41" spans="1:17" x14ac:dyDescent="0.25">
      <c r="A41" s="23"/>
      <c r="B41" s="23"/>
      <c r="C41" s="140"/>
      <c r="D41" s="24"/>
      <c r="E41" s="24"/>
      <c r="F41" s="24"/>
      <c r="G41" s="24"/>
      <c r="H41" s="24"/>
      <c r="I41" s="24"/>
      <c r="J41" s="24"/>
      <c r="K41" s="25"/>
      <c r="L41" s="24"/>
      <c r="M41" s="24"/>
      <c r="N41" s="24"/>
      <c r="O41" s="142"/>
      <c r="P41" s="23"/>
      <c r="Q41" s="140"/>
    </row>
    <row r="42" spans="1:17" x14ac:dyDescent="0.25">
      <c r="A42" s="23"/>
      <c r="B42" s="23"/>
      <c r="C42" s="140"/>
      <c r="D42" s="24"/>
      <c r="E42" s="24"/>
      <c r="F42" s="24"/>
      <c r="G42" s="24"/>
      <c r="H42" s="24"/>
      <c r="I42" s="24"/>
      <c r="J42" s="24"/>
      <c r="K42" s="25"/>
      <c r="L42" s="24"/>
      <c r="M42" s="24"/>
      <c r="N42" s="24"/>
      <c r="O42" s="142"/>
      <c r="P42" s="23"/>
      <c r="Q42" s="140"/>
    </row>
    <row r="43" spans="1:17" x14ac:dyDescent="0.25">
      <c r="A43" s="23"/>
      <c r="B43" s="23"/>
      <c r="C43" s="140"/>
      <c r="D43" s="24"/>
      <c r="E43" s="24"/>
      <c r="F43" s="24"/>
      <c r="G43" s="24"/>
      <c r="H43" s="24"/>
      <c r="I43" s="24"/>
      <c r="J43" s="24"/>
      <c r="K43" s="25"/>
      <c r="L43" s="24"/>
      <c r="M43" s="24"/>
      <c r="N43" s="24"/>
      <c r="O43" s="142"/>
      <c r="P43" s="23"/>
      <c r="Q43" s="140"/>
    </row>
    <row r="44" spans="1:17" x14ac:dyDescent="0.25">
      <c r="A44" s="23"/>
      <c r="B44" s="23"/>
      <c r="C44" s="140"/>
      <c r="D44" s="24"/>
      <c r="E44" s="24"/>
      <c r="F44" s="24"/>
      <c r="G44" s="24"/>
      <c r="H44" s="24"/>
      <c r="I44" s="24"/>
      <c r="J44" s="24"/>
      <c r="K44" s="25"/>
      <c r="L44" s="24"/>
      <c r="M44" s="24"/>
      <c r="N44" s="142"/>
      <c r="O44" s="382"/>
      <c r="P44" s="23"/>
      <c r="Q44" s="140"/>
    </row>
    <row r="45" spans="1:17" x14ac:dyDescent="0.25">
      <c r="A45" s="23"/>
      <c r="B45" s="23"/>
      <c r="C45" s="140"/>
      <c r="D45" s="24"/>
      <c r="E45" s="24"/>
      <c r="F45" s="24"/>
      <c r="G45" s="24"/>
      <c r="H45" s="24"/>
      <c r="I45" s="24"/>
      <c r="J45" s="24"/>
      <c r="K45" s="25"/>
      <c r="L45" s="24"/>
      <c r="M45" s="24"/>
      <c r="N45" s="24"/>
      <c r="O45" s="142"/>
      <c r="P45" s="23"/>
      <c r="Q45" s="140"/>
    </row>
    <row r="46" spans="1:17" x14ac:dyDescent="0.25">
      <c r="A46" s="23"/>
      <c r="B46" s="23"/>
      <c r="C46" s="140"/>
      <c r="D46" s="24"/>
      <c r="E46" s="24"/>
      <c r="F46" s="24"/>
      <c r="G46" s="24"/>
      <c r="H46" s="24"/>
      <c r="I46" s="141"/>
      <c r="J46" s="24"/>
      <c r="K46" s="25"/>
      <c r="L46" s="24"/>
      <c r="M46" s="24"/>
      <c r="N46" s="141"/>
      <c r="O46" s="141"/>
      <c r="P46" s="23"/>
      <c r="Q46" s="140"/>
    </row>
    <row r="47" spans="1:17" x14ac:dyDescent="0.25">
      <c r="A47" s="23"/>
      <c r="B47" s="23"/>
      <c r="C47" s="140"/>
      <c r="D47" s="24"/>
      <c r="E47" s="24"/>
      <c r="F47" s="24"/>
      <c r="G47" s="24"/>
      <c r="H47" s="24"/>
      <c r="I47" s="24"/>
      <c r="J47" s="24"/>
      <c r="K47" s="25"/>
      <c r="L47" s="24"/>
      <c r="M47" s="24"/>
      <c r="N47" s="24"/>
      <c r="O47" s="142"/>
      <c r="P47" s="23"/>
      <c r="Q47" s="140"/>
    </row>
    <row r="48" spans="1:17" x14ac:dyDescent="0.25">
      <c r="A48" s="23"/>
      <c r="B48" s="23"/>
      <c r="C48" s="140"/>
      <c r="D48" s="24"/>
      <c r="E48" s="24"/>
      <c r="F48" s="24"/>
      <c r="G48" s="24"/>
      <c r="H48" s="24"/>
      <c r="I48" s="24"/>
      <c r="J48" s="24"/>
      <c r="K48" s="25"/>
      <c r="L48" s="24"/>
      <c r="M48" s="24"/>
      <c r="N48" s="24"/>
      <c r="O48" s="142"/>
      <c r="P48" s="23"/>
      <c r="Q48" s="140"/>
    </row>
    <row r="49" spans="1:17" x14ac:dyDescent="0.25">
      <c r="A49" s="23"/>
      <c r="B49" s="23"/>
      <c r="C49" s="140"/>
      <c r="D49" s="24"/>
      <c r="E49" s="24"/>
      <c r="F49" s="24"/>
      <c r="G49" s="24"/>
      <c r="H49" s="24"/>
      <c r="I49" s="24"/>
      <c r="J49" s="24"/>
      <c r="K49" s="25"/>
      <c r="L49" s="24"/>
      <c r="M49" s="24"/>
      <c r="N49" s="24"/>
      <c r="O49" s="142"/>
      <c r="P49" s="23"/>
      <c r="Q49" s="140"/>
    </row>
    <row r="50" spans="1:17" x14ac:dyDescent="0.25">
      <c r="A50" s="23"/>
      <c r="B50" s="23"/>
      <c r="C50" s="140"/>
      <c r="D50" s="24"/>
      <c r="E50" s="24"/>
      <c r="F50" s="24"/>
      <c r="G50" s="24"/>
      <c r="H50" s="24"/>
      <c r="I50" s="24"/>
      <c r="J50" s="24"/>
      <c r="K50" s="25"/>
      <c r="L50" s="24"/>
      <c r="M50" s="24"/>
      <c r="N50" s="24"/>
      <c r="O50" s="142"/>
      <c r="P50" s="23"/>
      <c r="Q50" s="140"/>
    </row>
    <row r="51" spans="1:17" x14ac:dyDescent="0.25">
      <c r="A51" s="23"/>
      <c r="B51" s="23"/>
      <c r="C51" s="140"/>
      <c r="D51" s="24"/>
      <c r="E51" s="24"/>
      <c r="F51" s="24"/>
      <c r="G51" s="24"/>
      <c r="H51" s="24"/>
      <c r="I51" s="24"/>
      <c r="J51" s="24"/>
      <c r="K51" s="25"/>
      <c r="L51" s="24"/>
      <c r="M51" s="24"/>
      <c r="N51" s="24"/>
      <c r="O51" s="142"/>
      <c r="P51" s="23"/>
      <c r="Q51" s="140"/>
    </row>
    <row r="52" spans="1:17" ht="40.5" x14ac:dyDescent="0.3">
      <c r="A52" s="15" t="s">
        <v>129</v>
      </c>
      <c r="B52" s="23"/>
      <c r="C52" s="140"/>
      <c r="D52" s="24"/>
      <c r="E52" s="24"/>
      <c r="F52" s="24"/>
      <c r="G52" s="24"/>
      <c r="H52" s="24"/>
      <c r="I52" s="24"/>
      <c r="J52" s="24"/>
      <c r="K52" s="25"/>
      <c r="L52" s="24"/>
      <c r="M52" s="24"/>
      <c r="N52" s="24"/>
      <c r="O52" s="142"/>
      <c r="P52" s="23"/>
      <c r="Q52" s="140"/>
    </row>
    <row r="53" spans="1:17" ht="51.75" x14ac:dyDescent="0.25">
      <c r="A53" s="23" t="s">
        <v>1534</v>
      </c>
      <c r="B53" s="23" t="s">
        <v>124</v>
      </c>
      <c r="C53" s="140" t="s">
        <v>125</v>
      </c>
      <c r="D53" s="24"/>
      <c r="E53" s="24"/>
      <c r="F53" s="24"/>
      <c r="G53" s="23"/>
      <c r="H53" s="24"/>
      <c r="I53" s="141"/>
      <c r="J53" s="24"/>
      <c r="K53" s="25">
        <v>43391</v>
      </c>
      <c r="L53" s="24"/>
      <c r="M53" s="24"/>
      <c r="N53" s="24"/>
      <c r="O53" s="142">
        <v>1410</v>
      </c>
      <c r="P53" s="23" t="s">
        <v>1535</v>
      </c>
      <c r="Q53" s="140" t="s">
        <v>85</v>
      </c>
    </row>
    <row r="54" spans="1:17" ht="51.75" x14ac:dyDescent="0.25">
      <c r="A54" s="23" t="s">
        <v>1534</v>
      </c>
      <c r="B54" s="23" t="s">
        <v>124</v>
      </c>
      <c r="C54" s="140" t="s">
        <v>125</v>
      </c>
      <c r="D54" s="24"/>
      <c r="E54" s="24"/>
      <c r="F54" s="24"/>
      <c r="G54" s="23" t="s">
        <v>1536</v>
      </c>
      <c r="H54" s="24"/>
      <c r="I54" s="24"/>
      <c r="J54" s="24"/>
      <c r="K54" s="25">
        <v>43374</v>
      </c>
      <c r="L54" s="24"/>
      <c r="M54" s="24"/>
      <c r="N54" s="24"/>
      <c r="O54" s="142">
        <v>94795</v>
      </c>
      <c r="P54" s="23" t="s">
        <v>1535</v>
      </c>
      <c r="Q54" s="140" t="s">
        <v>85</v>
      </c>
    </row>
    <row r="55" spans="1:17" ht="77.25" x14ac:dyDescent="0.25">
      <c r="A55" s="23" t="s">
        <v>1537</v>
      </c>
      <c r="B55" s="23" t="s">
        <v>124</v>
      </c>
      <c r="C55" s="140" t="s">
        <v>125</v>
      </c>
      <c r="D55" s="24"/>
      <c r="E55" s="24"/>
      <c r="F55" s="24"/>
      <c r="G55" s="24"/>
      <c r="H55" s="24"/>
      <c r="I55" s="24"/>
      <c r="J55" s="24"/>
      <c r="K55" s="25">
        <v>43377</v>
      </c>
      <c r="L55" s="24"/>
      <c r="M55" s="24"/>
      <c r="N55" s="24"/>
      <c r="O55" s="142">
        <v>291.52</v>
      </c>
      <c r="P55" s="23" t="s">
        <v>1538</v>
      </c>
      <c r="Q55" s="140" t="s">
        <v>83</v>
      </c>
    </row>
    <row r="56" spans="1:17" ht="51.75" x14ac:dyDescent="0.25">
      <c r="A56" s="201" t="s">
        <v>1539</v>
      </c>
      <c r="B56" s="23" t="s">
        <v>124</v>
      </c>
      <c r="C56" s="140" t="s">
        <v>125</v>
      </c>
      <c r="D56" s="24"/>
      <c r="E56" s="24"/>
      <c r="F56" s="24"/>
      <c r="G56" s="24"/>
      <c r="H56" s="24"/>
      <c r="I56" s="24">
        <v>46756</v>
      </c>
      <c r="J56" s="24"/>
      <c r="K56" s="25">
        <v>43376</v>
      </c>
      <c r="L56" s="24"/>
      <c r="M56" s="24"/>
      <c r="N56" s="24"/>
      <c r="O56" s="142">
        <v>46756</v>
      </c>
      <c r="P56" s="201" t="s">
        <v>1540</v>
      </c>
      <c r="Q56" s="110">
        <v>2785812853</v>
      </c>
    </row>
    <row r="57" spans="1:17" ht="51.75" x14ac:dyDescent="0.25">
      <c r="A57" s="23" t="s">
        <v>1534</v>
      </c>
      <c r="B57" s="23" t="s">
        <v>124</v>
      </c>
      <c r="C57" s="140" t="s">
        <v>125</v>
      </c>
      <c r="D57" s="24"/>
      <c r="E57" s="24"/>
      <c r="F57" s="24"/>
      <c r="G57" s="23"/>
      <c r="H57" s="24"/>
      <c r="I57" s="141">
        <v>4910</v>
      </c>
      <c r="J57" s="24"/>
      <c r="K57" s="25">
        <v>43396</v>
      </c>
      <c r="L57" s="24"/>
      <c r="M57" s="24"/>
      <c r="N57" s="24"/>
      <c r="O57" s="142">
        <v>4910</v>
      </c>
      <c r="P57" s="23" t="s">
        <v>1535</v>
      </c>
      <c r="Q57" s="140" t="s">
        <v>85</v>
      </c>
    </row>
    <row r="58" spans="1:17" ht="39" x14ac:dyDescent="0.25">
      <c r="A58" s="201" t="s">
        <v>1541</v>
      </c>
      <c r="B58" s="23" t="s">
        <v>124</v>
      </c>
      <c r="C58" s="140" t="s">
        <v>125</v>
      </c>
      <c r="D58" s="24"/>
      <c r="E58" s="24"/>
      <c r="F58" s="24"/>
      <c r="G58" s="24"/>
      <c r="H58" s="24"/>
      <c r="I58" s="141">
        <v>9141</v>
      </c>
      <c r="J58" s="24"/>
      <c r="K58" s="25">
        <v>43396</v>
      </c>
      <c r="L58" s="24"/>
      <c r="M58" s="24"/>
      <c r="N58" s="24"/>
      <c r="O58" s="142">
        <v>9141</v>
      </c>
      <c r="P58" s="23" t="s">
        <v>1542</v>
      </c>
      <c r="Q58" s="140" t="s">
        <v>87</v>
      </c>
    </row>
    <row r="59" spans="1:17" ht="39" x14ac:dyDescent="0.25">
      <c r="A59" s="201" t="s">
        <v>1543</v>
      </c>
      <c r="B59" s="23" t="s">
        <v>124</v>
      </c>
      <c r="C59" s="140" t="s">
        <v>125</v>
      </c>
      <c r="D59" s="24"/>
      <c r="E59" s="24"/>
      <c r="F59" s="24"/>
      <c r="G59" s="24"/>
      <c r="H59" s="24"/>
      <c r="I59" s="141">
        <v>12475</v>
      </c>
      <c r="J59" s="24"/>
      <c r="K59" s="25">
        <v>43396</v>
      </c>
      <c r="L59" s="24"/>
      <c r="M59" s="24"/>
      <c r="N59" s="24"/>
      <c r="O59" s="142">
        <v>12475</v>
      </c>
      <c r="P59" s="23" t="s">
        <v>1544</v>
      </c>
      <c r="Q59" s="140" t="s">
        <v>142</v>
      </c>
    </row>
    <row r="60" spans="1:17" ht="51.75" x14ac:dyDescent="0.25">
      <c r="A60" s="201" t="s">
        <v>1545</v>
      </c>
      <c r="B60" s="23" t="s">
        <v>124</v>
      </c>
      <c r="C60" s="140" t="s">
        <v>125</v>
      </c>
      <c r="D60" s="24"/>
      <c r="E60" s="24"/>
      <c r="F60" s="24"/>
      <c r="G60" s="24"/>
      <c r="H60" s="24"/>
      <c r="I60" s="141">
        <v>6335</v>
      </c>
      <c r="J60" s="24"/>
      <c r="K60" s="25">
        <v>43416</v>
      </c>
      <c r="L60" s="24"/>
      <c r="M60" s="24"/>
      <c r="N60" s="24"/>
      <c r="O60" s="142">
        <v>6335</v>
      </c>
      <c r="P60" s="23" t="s">
        <v>1546</v>
      </c>
      <c r="Q60" s="140" t="s">
        <v>144</v>
      </c>
    </row>
    <row r="61" spans="1:17" ht="39" x14ac:dyDescent="0.25">
      <c r="A61" s="201" t="s">
        <v>143</v>
      </c>
      <c r="B61" s="23" t="s">
        <v>124</v>
      </c>
      <c r="C61" s="140" t="s">
        <v>125</v>
      </c>
      <c r="D61" s="24"/>
      <c r="E61" s="24"/>
      <c r="F61" s="24"/>
      <c r="G61" s="24"/>
      <c r="H61" s="24"/>
      <c r="I61" s="141">
        <v>47303</v>
      </c>
      <c r="J61" s="24"/>
      <c r="K61" s="25">
        <v>43417</v>
      </c>
      <c r="L61" s="24"/>
      <c r="M61" s="24"/>
      <c r="N61" s="24"/>
      <c r="O61" s="142">
        <v>47303</v>
      </c>
      <c r="P61" s="23" t="s">
        <v>1547</v>
      </c>
      <c r="Q61" s="140" t="s">
        <v>145</v>
      </c>
    </row>
    <row r="62" spans="1:17" ht="51.75" x14ac:dyDescent="0.25">
      <c r="A62" s="201" t="s">
        <v>1548</v>
      </c>
      <c r="B62" s="23" t="s">
        <v>124</v>
      </c>
      <c r="C62" s="140" t="s">
        <v>125</v>
      </c>
      <c r="D62" s="24"/>
      <c r="E62" s="24"/>
      <c r="F62" s="24"/>
      <c r="G62" s="24"/>
      <c r="H62" s="24"/>
      <c r="I62" s="141"/>
      <c r="J62" s="24"/>
      <c r="K62" s="25">
        <v>43427</v>
      </c>
      <c r="L62" s="24"/>
      <c r="M62" s="24"/>
      <c r="N62" s="24"/>
      <c r="O62" s="142">
        <v>2000</v>
      </c>
      <c r="P62" s="23" t="s">
        <v>1549</v>
      </c>
      <c r="Q62" s="140" t="s">
        <v>146</v>
      </c>
    </row>
    <row r="63" spans="1:17" ht="77.25" x14ac:dyDescent="0.25">
      <c r="A63" s="201" t="s">
        <v>1550</v>
      </c>
      <c r="B63" s="23" t="s">
        <v>124</v>
      </c>
      <c r="C63" s="140" t="s">
        <v>125</v>
      </c>
      <c r="D63" s="24"/>
      <c r="E63" s="24"/>
      <c r="F63" s="24"/>
      <c r="G63" s="24"/>
      <c r="H63" s="24"/>
      <c r="I63" s="141"/>
      <c r="J63" s="24"/>
      <c r="K63" s="25">
        <v>43427</v>
      </c>
      <c r="L63" s="24"/>
      <c r="M63" s="24"/>
      <c r="N63" s="24"/>
      <c r="O63" s="142">
        <v>1680</v>
      </c>
      <c r="P63" s="23" t="s">
        <v>1551</v>
      </c>
      <c r="Q63" s="140" t="s">
        <v>1552</v>
      </c>
    </row>
    <row r="64" spans="1:17" ht="77.25" x14ac:dyDescent="0.25">
      <c r="A64" s="201" t="s">
        <v>1553</v>
      </c>
      <c r="B64" s="23" t="s">
        <v>124</v>
      </c>
      <c r="C64" s="140" t="s">
        <v>125</v>
      </c>
      <c r="D64" s="24"/>
      <c r="E64" s="24"/>
      <c r="F64" s="24"/>
      <c r="G64" s="24"/>
      <c r="H64" s="24"/>
      <c r="I64" s="141">
        <v>4900</v>
      </c>
      <c r="J64" s="24"/>
      <c r="K64" s="25">
        <v>43445</v>
      </c>
      <c r="L64" s="24"/>
      <c r="M64" s="24"/>
      <c r="N64" s="24"/>
      <c r="O64" s="142">
        <v>4900</v>
      </c>
      <c r="P64" s="380" t="s">
        <v>1554</v>
      </c>
      <c r="Q64" s="381" t="s">
        <v>1555</v>
      </c>
    </row>
    <row r="65" spans="1:17" ht="51.75" x14ac:dyDescent="0.25">
      <c r="A65" s="23" t="s">
        <v>1520</v>
      </c>
      <c r="B65" s="23" t="s">
        <v>124</v>
      </c>
      <c r="C65" s="140" t="s">
        <v>125</v>
      </c>
      <c r="D65" s="201"/>
      <c r="E65" s="201"/>
      <c r="F65" s="201"/>
      <c r="G65" s="201"/>
      <c r="H65" s="201"/>
      <c r="I65" s="378">
        <v>4999</v>
      </c>
      <c r="J65" s="201"/>
      <c r="K65" s="376">
        <v>43447</v>
      </c>
      <c r="L65" s="20"/>
      <c r="M65" s="20"/>
      <c r="N65" s="20"/>
      <c r="O65" s="379">
        <v>4999</v>
      </c>
      <c r="P65" s="377" t="s">
        <v>1521</v>
      </c>
      <c r="Q65" s="22">
        <v>2218106909</v>
      </c>
    </row>
    <row r="66" spans="1:17" ht="51.75" x14ac:dyDescent="0.25">
      <c r="A66" s="23" t="s">
        <v>1520</v>
      </c>
      <c r="B66" s="23" t="s">
        <v>124</v>
      </c>
      <c r="C66" s="140" t="s">
        <v>125</v>
      </c>
      <c r="D66" s="201"/>
      <c r="E66" s="201"/>
      <c r="F66" s="201"/>
      <c r="G66" s="201"/>
      <c r="H66" s="201"/>
      <c r="I66" s="378">
        <v>2523</v>
      </c>
      <c r="J66" s="201"/>
      <c r="K66" s="376">
        <v>43447</v>
      </c>
      <c r="L66" s="20"/>
      <c r="M66" s="20"/>
      <c r="N66" s="20"/>
      <c r="O66" s="379">
        <v>2523</v>
      </c>
      <c r="P66" s="377" t="s">
        <v>1556</v>
      </c>
      <c r="Q66" s="22">
        <v>3176110139</v>
      </c>
    </row>
    <row r="67" spans="1:17" ht="51.75" x14ac:dyDescent="0.25">
      <c r="A67" s="23" t="s">
        <v>1557</v>
      </c>
      <c r="B67" s="23" t="s">
        <v>124</v>
      </c>
      <c r="C67" s="140" t="s">
        <v>125</v>
      </c>
      <c r="D67" s="24"/>
      <c r="E67" s="24"/>
      <c r="F67" s="24"/>
      <c r="G67" s="23"/>
      <c r="H67" s="24"/>
      <c r="I67" s="141"/>
      <c r="J67" s="24"/>
      <c r="K67" s="25">
        <v>43454</v>
      </c>
      <c r="L67" s="24"/>
      <c r="M67" s="24"/>
      <c r="N67" s="24"/>
      <c r="O67" s="142">
        <v>980</v>
      </c>
      <c r="P67" s="23" t="s">
        <v>1535</v>
      </c>
      <c r="Q67" s="140" t="s">
        <v>85</v>
      </c>
    </row>
    <row r="68" spans="1:17" ht="39" x14ac:dyDescent="0.25">
      <c r="A68" s="201" t="s">
        <v>1558</v>
      </c>
      <c r="B68" s="23" t="s">
        <v>124</v>
      </c>
      <c r="C68" s="140" t="s">
        <v>125</v>
      </c>
      <c r="D68" s="24"/>
      <c r="E68" s="24"/>
      <c r="F68" s="24"/>
      <c r="G68" s="24"/>
      <c r="H68" s="24"/>
      <c r="I68" s="141"/>
      <c r="J68" s="24"/>
      <c r="K68" s="25">
        <v>43455</v>
      </c>
      <c r="L68" s="24"/>
      <c r="M68" s="24"/>
      <c r="N68" s="24"/>
      <c r="O68" s="142">
        <v>38.26</v>
      </c>
      <c r="P68" s="23" t="s">
        <v>1542</v>
      </c>
      <c r="Q68" s="140" t="s">
        <v>87</v>
      </c>
    </row>
    <row r="69" spans="1:17" ht="64.5" x14ac:dyDescent="0.25">
      <c r="A69" s="23" t="s">
        <v>1532</v>
      </c>
      <c r="B69" s="23" t="s">
        <v>124</v>
      </c>
      <c r="C69" s="140" t="s">
        <v>125</v>
      </c>
      <c r="D69" s="24"/>
      <c r="E69" s="24"/>
      <c r="F69" s="24"/>
      <c r="G69" s="24"/>
      <c r="H69" s="24"/>
      <c r="I69" s="141"/>
      <c r="J69" s="24"/>
      <c r="K69" s="25">
        <v>43455</v>
      </c>
      <c r="L69" s="24"/>
      <c r="M69" s="24"/>
      <c r="N69" s="141"/>
      <c r="O69" s="142">
        <v>532.05999999999995</v>
      </c>
      <c r="P69" s="23" t="s">
        <v>1533</v>
      </c>
      <c r="Q69" s="140" t="s">
        <v>84</v>
      </c>
    </row>
    <row r="70" spans="1:17" ht="51.75" x14ac:dyDescent="0.25">
      <c r="A70" s="23" t="s">
        <v>1559</v>
      </c>
      <c r="B70" s="23" t="s">
        <v>124</v>
      </c>
      <c r="C70" s="140" t="s">
        <v>125</v>
      </c>
      <c r="D70" s="24"/>
      <c r="E70" s="24"/>
      <c r="F70" s="24"/>
      <c r="G70" s="24"/>
      <c r="H70" s="24"/>
      <c r="I70" s="141"/>
      <c r="J70" s="24"/>
      <c r="K70" s="25">
        <v>43439</v>
      </c>
      <c r="L70" s="24"/>
      <c r="M70" s="24"/>
      <c r="N70" s="141"/>
      <c r="O70" s="142">
        <v>2400</v>
      </c>
      <c r="P70" s="380" t="s">
        <v>1560</v>
      </c>
      <c r="Q70" s="381" t="s">
        <v>148</v>
      </c>
    </row>
    <row r="71" spans="1:17" ht="77.25" x14ac:dyDescent="0.25">
      <c r="A71" s="23" t="s">
        <v>1561</v>
      </c>
      <c r="B71" s="23" t="s">
        <v>124</v>
      </c>
      <c r="C71" s="140" t="s">
        <v>125</v>
      </c>
      <c r="D71" s="24"/>
      <c r="E71" s="24"/>
      <c r="F71" s="24"/>
      <c r="G71" s="24"/>
      <c r="H71" s="24"/>
      <c r="I71" s="141">
        <v>40979</v>
      </c>
      <c r="J71" s="24"/>
      <c r="K71" s="25">
        <v>43440</v>
      </c>
      <c r="L71" s="24"/>
      <c r="M71" s="24"/>
      <c r="N71" s="141"/>
      <c r="O71" s="142">
        <v>40979</v>
      </c>
      <c r="P71" s="23" t="s">
        <v>1547</v>
      </c>
      <c r="Q71" s="140" t="s">
        <v>145</v>
      </c>
    </row>
    <row r="72" spans="1:17" ht="39" x14ac:dyDescent="0.25">
      <c r="A72" s="23" t="s">
        <v>1562</v>
      </c>
      <c r="B72" s="23" t="s">
        <v>124</v>
      </c>
      <c r="C72" s="140" t="s">
        <v>125</v>
      </c>
      <c r="D72" s="24"/>
      <c r="E72" s="24"/>
      <c r="F72" s="24"/>
      <c r="G72" s="24"/>
      <c r="H72" s="24"/>
      <c r="I72" s="141">
        <v>35951.85</v>
      </c>
      <c r="J72" s="24"/>
      <c r="K72" s="25">
        <v>43441</v>
      </c>
      <c r="L72" s="24"/>
      <c r="M72" s="24"/>
      <c r="N72" s="141"/>
      <c r="O72" s="142">
        <v>35951</v>
      </c>
      <c r="P72" s="380" t="s">
        <v>1563</v>
      </c>
      <c r="Q72" s="381" t="s">
        <v>1564</v>
      </c>
    </row>
    <row r="73" spans="1:17" ht="39" x14ac:dyDescent="0.25">
      <c r="A73" s="23" t="s">
        <v>1565</v>
      </c>
      <c r="B73" s="23" t="s">
        <v>124</v>
      </c>
      <c r="C73" s="140" t="s">
        <v>125</v>
      </c>
      <c r="D73" s="24"/>
      <c r="E73" s="24"/>
      <c r="F73" s="24"/>
      <c r="G73" s="24"/>
      <c r="H73" s="24"/>
      <c r="I73" s="141">
        <v>39794.93</v>
      </c>
      <c r="J73" s="24"/>
      <c r="K73" s="25">
        <v>43441</v>
      </c>
      <c r="L73" s="24"/>
      <c r="M73" s="24"/>
      <c r="N73" s="141"/>
      <c r="O73" s="142">
        <v>39794.93</v>
      </c>
      <c r="P73" s="380" t="s">
        <v>1563</v>
      </c>
      <c r="Q73" s="381" t="s">
        <v>1564</v>
      </c>
    </row>
    <row r="74" spans="1:17" ht="51.75" x14ac:dyDescent="0.25">
      <c r="A74" s="23" t="s">
        <v>1566</v>
      </c>
      <c r="B74" s="23" t="s">
        <v>124</v>
      </c>
      <c r="C74" s="140" t="s">
        <v>125</v>
      </c>
      <c r="D74" s="24"/>
      <c r="E74" s="24"/>
      <c r="F74" s="24"/>
      <c r="G74" s="23" t="s">
        <v>1567</v>
      </c>
      <c r="H74" s="24"/>
      <c r="I74" s="141"/>
      <c r="J74" s="24"/>
      <c r="K74" s="25">
        <v>43444</v>
      </c>
      <c r="L74" s="24"/>
      <c r="M74" s="24"/>
      <c r="N74" s="141"/>
      <c r="O74" s="142">
        <v>29980</v>
      </c>
      <c r="P74" s="380" t="s">
        <v>1568</v>
      </c>
      <c r="Q74" s="381" t="s">
        <v>1569</v>
      </c>
    </row>
    <row r="75" spans="1:17" ht="39" x14ac:dyDescent="0.25">
      <c r="A75" s="23" t="s">
        <v>1570</v>
      </c>
      <c r="B75" s="23" t="s">
        <v>124</v>
      </c>
      <c r="C75" s="140" t="s">
        <v>125</v>
      </c>
      <c r="D75" s="24"/>
      <c r="E75" s="24"/>
      <c r="F75" s="24"/>
      <c r="G75" s="24"/>
      <c r="H75" s="24"/>
      <c r="I75" s="141"/>
      <c r="J75" s="24"/>
      <c r="K75" s="25">
        <v>43448</v>
      </c>
      <c r="L75" s="24"/>
      <c r="M75" s="24"/>
      <c r="N75" s="141"/>
      <c r="O75" s="142">
        <v>2476</v>
      </c>
      <c r="P75" s="380" t="s">
        <v>1571</v>
      </c>
      <c r="Q75" s="381" t="s">
        <v>1572</v>
      </c>
    </row>
    <row r="76" spans="1:17" ht="39" x14ac:dyDescent="0.25">
      <c r="A76" s="201" t="s">
        <v>1543</v>
      </c>
      <c r="B76" s="23" t="s">
        <v>124</v>
      </c>
      <c r="C76" s="140" t="s">
        <v>125</v>
      </c>
      <c r="D76" s="24"/>
      <c r="E76" s="24"/>
      <c r="F76" s="24"/>
      <c r="G76" s="24"/>
      <c r="H76" s="24"/>
      <c r="I76" s="141">
        <v>16500</v>
      </c>
      <c r="J76" s="24"/>
      <c r="K76" s="25">
        <v>43448</v>
      </c>
      <c r="L76" s="24"/>
      <c r="M76" s="24"/>
      <c r="N76" s="24"/>
      <c r="O76" s="142">
        <v>16500</v>
      </c>
      <c r="P76" s="23" t="s">
        <v>1544</v>
      </c>
      <c r="Q76" s="140" t="s">
        <v>142</v>
      </c>
    </row>
    <row r="77" spans="1:17" ht="77.25" x14ac:dyDescent="0.25">
      <c r="A77" s="23" t="s">
        <v>1566</v>
      </c>
      <c r="B77" s="23" t="s">
        <v>124</v>
      </c>
      <c r="C77" s="140" t="s">
        <v>125</v>
      </c>
      <c r="D77" s="24"/>
      <c r="E77" s="24"/>
      <c r="F77" s="24"/>
      <c r="G77" s="23" t="s">
        <v>1573</v>
      </c>
      <c r="H77" s="24"/>
      <c r="I77" s="141"/>
      <c r="J77" s="24"/>
      <c r="K77" s="25">
        <v>43448</v>
      </c>
      <c r="L77" s="24"/>
      <c r="M77" s="24"/>
      <c r="N77" s="141"/>
      <c r="O77" s="142">
        <v>7380</v>
      </c>
      <c r="P77" s="380" t="s">
        <v>1574</v>
      </c>
      <c r="Q77" s="381" t="s">
        <v>86</v>
      </c>
    </row>
    <row r="78" spans="1:17" ht="39" x14ac:dyDescent="0.25">
      <c r="A78" s="201" t="s">
        <v>1575</v>
      </c>
      <c r="B78" s="23" t="s">
        <v>124</v>
      </c>
      <c r="C78" s="140" t="s">
        <v>125</v>
      </c>
      <c r="D78" s="24"/>
      <c r="E78" s="24"/>
      <c r="F78" s="24"/>
      <c r="G78" s="24"/>
      <c r="H78" s="24"/>
      <c r="I78" s="141">
        <v>17143.7</v>
      </c>
      <c r="J78" s="24"/>
      <c r="K78" s="25">
        <v>43451</v>
      </c>
      <c r="L78" s="24"/>
      <c r="M78" s="24"/>
      <c r="N78" s="24"/>
      <c r="O78" s="142">
        <v>17143.7</v>
      </c>
      <c r="P78" s="23" t="s">
        <v>1542</v>
      </c>
      <c r="Q78" s="140" t="s">
        <v>87</v>
      </c>
    </row>
    <row r="79" spans="1:17" ht="51.75" x14ac:dyDescent="0.25">
      <c r="A79" s="23" t="s">
        <v>1520</v>
      </c>
      <c r="B79" s="23" t="s">
        <v>124</v>
      </c>
      <c r="C79" s="140" t="s">
        <v>125</v>
      </c>
      <c r="D79" s="24"/>
      <c r="E79" s="24"/>
      <c r="F79" s="24"/>
      <c r="G79" s="201"/>
      <c r="H79" s="383"/>
      <c r="I79" s="141">
        <v>4890</v>
      </c>
      <c r="J79" s="24"/>
      <c r="K79" s="25">
        <v>43451</v>
      </c>
      <c r="L79" s="24"/>
      <c r="M79" s="24"/>
      <c r="N79" s="141"/>
      <c r="O79" s="141">
        <v>4890</v>
      </c>
      <c r="P79" s="23" t="s">
        <v>1576</v>
      </c>
      <c r="Q79" s="140" t="s">
        <v>138</v>
      </c>
    </row>
    <row r="80" spans="1:17" ht="39" x14ac:dyDescent="0.25">
      <c r="A80" s="201" t="s">
        <v>1577</v>
      </c>
      <c r="B80" s="23" t="s">
        <v>124</v>
      </c>
      <c r="C80" s="140" t="s">
        <v>125</v>
      </c>
      <c r="D80" s="24"/>
      <c r="E80" s="24"/>
      <c r="F80" s="24"/>
      <c r="G80" s="24"/>
      <c r="H80" s="24"/>
      <c r="I80" s="141">
        <v>5550</v>
      </c>
      <c r="J80" s="24"/>
      <c r="K80" s="25">
        <v>43452</v>
      </c>
      <c r="L80" s="24"/>
      <c r="M80" s="24"/>
      <c r="N80" s="24"/>
      <c r="O80" s="142">
        <v>5550</v>
      </c>
      <c r="P80" s="23" t="s">
        <v>1542</v>
      </c>
      <c r="Q80" s="140" t="s">
        <v>87</v>
      </c>
    </row>
    <row r="81" spans="1:17" ht="51.75" x14ac:dyDescent="0.25">
      <c r="A81" s="23" t="s">
        <v>1520</v>
      </c>
      <c r="B81" s="23" t="s">
        <v>124</v>
      </c>
      <c r="C81" s="140" t="s">
        <v>125</v>
      </c>
      <c r="D81" s="24"/>
      <c r="E81" s="24"/>
      <c r="F81" s="24"/>
      <c r="G81" s="201"/>
      <c r="H81" s="383"/>
      <c r="I81" s="141">
        <v>4959</v>
      </c>
      <c r="J81" s="24"/>
      <c r="K81" s="25">
        <v>43452</v>
      </c>
      <c r="L81" s="24"/>
      <c r="M81" s="24"/>
      <c r="N81" s="141"/>
      <c r="O81" s="141">
        <v>4959</v>
      </c>
      <c r="P81" s="23" t="s">
        <v>1578</v>
      </c>
      <c r="Q81" s="140" t="s">
        <v>139</v>
      </c>
    </row>
    <row r="82" spans="1:17" ht="39" x14ac:dyDescent="0.25">
      <c r="A82" s="201" t="s">
        <v>1541</v>
      </c>
      <c r="B82" s="23" t="s">
        <v>124</v>
      </c>
      <c r="C82" s="140" t="s">
        <v>125</v>
      </c>
      <c r="D82" s="24"/>
      <c r="E82" s="24"/>
      <c r="F82" s="24"/>
      <c r="G82" s="24"/>
      <c r="H82" s="24"/>
      <c r="I82" s="141">
        <v>14788</v>
      </c>
      <c r="J82" s="24"/>
      <c r="K82" s="25">
        <v>43453</v>
      </c>
      <c r="L82" s="24"/>
      <c r="M82" s="24"/>
      <c r="N82" s="24"/>
      <c r="O82" s="142">
        <v>14788</v>
      </c>
      <c r="P82" s="23" t="s">
        <v>1542</v>
      </c>
      <c r="Q82" s="140" t="s">
        <v>87</v>
      </c>
    </row>
    <row r="83" spans="1:17" ht="51.75" x14ac:dyDescent="0.25">
      <c r="A83" s="23" t="s">
        <v>1520</v>
      </c>
      <c r="B83" s="23" t="s">
        <v>124</v>
      </c>
      <c r="C83" s="140" t="s">
        <v>125</v>
      </c>
      <c r="D83" s="24"/>
      <c r="E83" s="24"/>
      <c r="F83" s="24"/>
      <c r="G83" s="201"/>
      <c r="H83" s="383"/>
      <c r="I83" s="141">
        <v>4851</v>
      </c>
      <c r="J83" s="24"/>
      <c r="K83" s="25" t="s">
        <v>1579</v>
      </c>
      <c r="L83" s="24"/>
      <c r="M83" s="24"/>
      <c r="N83" s="141"/>
      <c r="O83" s="141">
        <v>4851</v>
      </c>
      <c r="P83" s="23" t="s">
        <v>1580</v>
      </c>
      <c r="Q83" s="140" t="s">
        <v>140</v>
      </c>
    </row>
    <row r="84" spans="1:17" ht="39" x14ac:dyDescent="0.25">
      <c r="A84" s="23" t="s">
        <v>1570</v>
      </c>
      <c r="B84" s="23" t="s">
        <v>124</v>
      </c>
      <c r="C84" s="140" t="s">
        <v>125</v>
      </c>
      <c r="D84" s="24"/>
      <c r="E84" s="24"/>
      <c r="F84" s="24"/>
      <c r="G84" s="24"/>
      <c r="H84" s="24"/>
      <c r="I84" s="141"/>
      <c r="J84" s="24"/>
      <c r="K84" s="25">
        <v>43454</v>
      </c>
      <c r="L84" s="24"/>
      <c r="M84" s="24"/>
      <c r="N84" s="141"/>
      <c r="O84" s="142">
        <v>2660.88</v>
      </c>
      <c r="P84" s="380" t="s">
        <v>1581</v>
      </c>
      <c r="Q84" s="381" t="s">
        <v>1582</v>
      </c>
    </row>
    <row r="85" spans="1:17" ht="51.75" x14ac:dyDescent="0.25">
      <c r="A85" s="23" t="s">
        <v>1583</v>
      </c>
      <c r="B85" s="23" t="s">
        <v>124</v>
      </c>
      <c r="C85" s="140" t="s">
        <v>125</v>
      </c>
      <c r="D85" s="24"/>
      <c r="E85" s="24"/>
      <c r="F85" s="24"/>
      <c r="G85" s="201"/>
      <c r="H85" s="383"/>
      <c r="I85" s="141">
        <v>20999</v>
      </c>
      <c r="J85" s="24"/>
      <c r="K85" s="25">
        <v>43455</v>
      </c>
      <c r="L85" s="24"/>
      <c r="M85" s="24"/>
      <c r="N85" s="141"/>
      <c r="O85" s="141">
        <v>20999</v>
      </c>
      <c r="P85" s="377" t="s">
        <v>1540</v>
      </c>
      <c r="Q85" s="22">
        <v>2785812853</v>
      </c>
    </row>
    <row r="86" spans="1:17" ht="39" x14ac:dyDescent="0.25">
      <c r="A86" s="23" t="s">
        <v>143</v>
      </c>
      <c r="B86" s="23" t="s">
        <v>124</v>
      </c>
      <c r="C86" s="140" t="s">
        <v>125</v>
      </c>
      <c r="D86" s="24"/>
      <c r="E86" s="24"/>
      <c r="F86" s="24"/>
      <c r="G86" s="24"/>
      <c r="H86" s="24"/>
      <c r="I86" s="141">
        <v>46038</v>
      </c>
      <c r="J86" s="24"/>
      <c r="K86" s="25">
        <v>43455</v>
      </c>
      <c r="L86" s="24"/>
      <c r="M86" s="24"/>
      <c r="N86" s="141"/>
      <c r="O86" s="142">
        <v>46038</v>
      </c>
      <c r="P86" s="23" t="s">
        <v>1547</v>
      </c>
      <c r="Q86" s="140" t="s">
        <v>145</v>
      </c>
    </row>
    <row r="87" spans="1:17" ht="39" x14ac:dyDescent="0.25">
      <c r="A87" s="23" t="s">
        <v>143</v>
      </c>
      <c r="B87" s="23" t="s">
        <v>124</v>
      </c>
      <c r="C87" s="140" t="s">
        <v>125</v>
      </c>
      <c r="D87" s="24"/>
      <c r="E87" s="24"/>
      <c r="F87" s="24"/>
      <c r="G87" s="24"/>
      <c r="H87" s="24"/>
      <c r="I87" s="141">
        <v>31980</v>
      </c>
      <c r="J87" s="24"/>
      <c r="K87" s="25">
        <v>43455</v>
      </c>
      <c r="L87" s="24"/>
      <c r="M87" s="24"/>
      <c r="N87" s="24"/>
      <c r="O87" s="142">
        <v>31980</v>
      </c>
      <c r="P87" s="377" t="s">
        <v>1540</v>
      </c>
      <c r="Q87" s="22">
        <v>2785812853</v>
      </c>
    </row>
    <row r="88" spans="1:17" ht="77.25" x14ac:dyDescent="0.25">
      <c r="A88" s="23" t="s">
        <v>1566</v>
      </c>
      <c r="B88" s="23" t="s">
        <v>124</v>
      </c>
      <c r="C88" s="140" t="s">
        <v>125</v>
      </c>
      <c r="D88" s="24"/>
      <c r="E88" s="24"/>
      <c r="F88" s="24"/>
      <c r="G88" s="23"/>
      <c r="H88" s="24"/>
      <c r="I88" s="141"/>
      <c r="J88" s="24"/>
      <c r="K88" s="25">
        <v>43456</v>
      </c>
      <c r="L88" s="24"/>
      <c r="M88" s="24"/>
      <c r="N88" s="141"/>
      <c r="O88" s="142">
        <v>900</v>
      </c>
      <c r="P88" s="380" t="s">
        <v>1574</v>
      </c>
      <c r="Q88" s="381" t="s">
        <v>86</v>
      </c>
    </row>
    <row r="89" spans="1:17" ht="39" x14ac:dyDescent="0.25">
      <c r="A89" s="23" t="s">
        <v>143</v>
      </c>
      <c r="B89" s="23" t="s">
        <v>124</v>
      </c>
      <c r="C89" s="140" t="s">
        <v>125</v>
      </c>
      <c r="D89" s="24"/>
      <c r="E89" s="24"/>
      <c r="F89" s="24"/>
      <c r="G89" s="24"/>
      <c r="H89" s="24"/>
      <c r="I89" s="141">
        <v>49913</v>
      </c>
      <c r="J89" s="24"/>
      <c r="K89" s="25">
        <v>43456</v>
      </c>
      <c r="L89" s="24"/>
      <c r="M89" s="24"/>
      <c r="N89" s="141"/>
      <c r="O89" s="142">
        <v>49913</v>
      </c>
      <c r="P89" s="23" t="s">
        <v>1547</v>
      </c>
      <c r="Q89" s="140" t="s">
        <v>145</v>
      </c>
    </row>
    <row r="90" spans="1:17" x14ac:dyDescent="0.25">
      <c r="A90" s="201"/>
      <c r="B90" s="23"/>
      <c r="C90" s="140"/>
      <c r="D90" s="24"/>
      <c r="E90" s="24"/>
      <c r="F90" s="24"/>
      <c r="G90" s="24"/>
      <c r="H90" s="24"/>
      <c r="I90" s="141"/>
      <c r="J90" s="24"/>
      <c r="K90" s="25"/>
      <c r="L90" s="24"/>
      <c r="M90" s="24"/>
      <c r="N90" s="24"/>
      <c r="O90" s="142"/>
      <c r="P90" s="380"/>
      <c r="Q90" s="381"/>
    </row>
    <row r="91" spans="1:17" ht="102.75" x14ac:dyDescent="0.25">
      <c r="A91" s="23" t="s">
        <v>134</v>
      </c>
      <c r="B91" s="23" t="s">
        <v>124</v>
      </c>
      <c r="C91" s="140" t="s">
        <v>125</v>
      </c>
      <c r="D91" s="24"/>
      <c r="E91" s="24"/>
      <c r="F91" s="24"/>
      <c r="G91" s="24"/>
      <c r="H91" s="24"/>
      <c r="I91" s="141">
        <v>6822</v>
      </c>
      <c r="J91" s="24"/>
      <c r="K91" s="25">
        <v>43357</v>
      </c>
      <c r="L91" s="24"/>
      <c r="M91" s="24">
        <v>1</v>
      </c>
      <c r="N91" s="24"/>
      <c r="O91" s="142">
        <v>6822</v>
      </c>
      <c r="P91" s="384" t="s">
        <v>1584</v>
      </c>
      <c r="Q91" s="385" t="s">
        <v>135</v>
      </c>
    </row>
    <row r="92" spans="1:17" ht="102.75" x14ac:dyDescent="0.25">
      <c r="A92" s="23" t="s">
        <v>134</v>
      </c>
      <c r="B92" s="23" t="s">
        <v>124</v>
      </c>
      <c r="C92" s="140" t="s">
        <v>125</v>
      </c>
      <c r="D92" s="24"/>
      <c r="E92" s="24"/>
      <c r="F92" s="24"/>
      <c r="G92" s="24"/>
      <c r="H92" s="24"/>
      <c r="I92" s="141">
        <v>6822</v>
      </c>
      <c r="J92" s="24"/>
      <c r="K92" s="25">
        <v>43363</v>
      </c>
      <c r="L92" s="24"/>
      <c r="M92" s="24">
        <v>1</v>
      </c>
      <c r="N92" s="24"/>
      <c r="O92" s="142">
        <v>6822</v>
      </c>
      <c r="P92" s="23" t="s">
        <v>1585</v>
      </c>
      <c r="Q92" s="140" t="s">
        <v>137</v>
      </c>
    </row>
    <row r="93" spans="1:17" ht="102.75" x14ac:dyDescent="0.25">
      <c r="A93" s="23" t="s">
        <v>134</v>
      </c>
      <c r="B93" s="23" t="s">
        <v>124</v>
      </c>
      <c r="C93" s="140" t="s">
        <v>125</v>
      </c>
      <c r="D93" s="24"/>
      <c r="E93" s="24"/>
      <c r="F93" s="24"/>
      <c r="G93" s="24"/>
      <c r="H93" s="24"/>
      <c r="I93" s="141">
        <v>6822</v>
      </c>
      <c r="J93" s="24"/>
      <c r="K93" s="25">
        <v>43370</v>
      </c>
      <c r="L93" s="24" t="s">
        <v>131</v>
      </c>
      <c r="M93" s="24">
        <v>1</v>
      </c>
      <c r="N93" s="141"/>
      <c r="O93" s="141">
        <v>6822</v>
      </c>
      <c r="P93" s="23" t="s">
        <v>132</v>
      </c>
      <c r="Q93" s="140" t="s">
        <v>133</v>
      </c>
    </row>
    <row r="94" spans="1:17" ht="102.75" x14ac:dyDescent="0.25">
      <c r="A94" s="23" t="s">
        <v>134</v>
      </c>
      <c r="B94" s="23" t="s">
        <v>124</v>
      </c>
      <c r="C94" s="140" t="s">
        <v>125</v>
      </c>
      <c r="D94" s="24"/>
      <c r="E94" s="24"/>
      <c r="F94" s="24"/>
      <c r="G94" s="24"/>
      <c r="H94" s="24"/>
      <c r="I94" s="141">
        <v>6822</v>
      </c>
      <c r="J94" s="24"/>
      <c r="K94" s="25">
        <v>43370</v>
      </c>
      <c r="L94" s="24" t="s">
        <v>131</v>
      </c>
      <c r="M94" s="24">
        <v>1</v>
      </c>
      <c r="N94" s="141"/>
      <c r="O94" s="141">
        <v>6822</v>
      </c>
      <c r="P94" s="23" t="s">
        <v>132</v>
      </c>
      <c r="Q94" s="140" t="s">
        <v>133</v>
      </c>
    </row>
    <row r="95" spans="1:17" ht="90" x14ac:dyDescent="0.25">
      <c r="A95" s="23" t="s">
        <v>130</v>
      </c>
      <c r="B95" s="23" t="s">
        <v>124</v>
      </c>
      <c r="C95" s="140" t="s">
        <v>125</v>
      </c>
      <c r="D95" s="24"/>
      <c r="E95" s="24"/>
      <c r="F95" s="24"/>
      <c r="G95" s="24"/>
      <c r="H95" s="24"/>
      <c r="I95" s="141">
        <v>8172</v>
      </c>
      <c r="J95" s="24"/>
      <c r="K95" s="25">
        <v>43355</v>
      </c>
      <c r="L95" s="24" t="s">
        <v>131</v>
      </c>
      <c r="M95" s="24">
        <v>1</v>
      </c>
      <c r="N95" s="141"/>
      <c r="O95" s="141">
        <v>8172</v>
      </c>
      <c r="P95" s="23" t="s">
        <v>132</v>
      </c>
      <c r="Q95" s="140" t="s">
        <v>133</v>
      </c>
    </row>
    <row r="96" spans="1:17" ht="90" x14ac:dyDescent="0.25">
      <c r="A96" s="23" t="s">
        <v>130</v>
      </c>
      <c r="B96" s="23" t="s">
        <v>124</v>
      </c>
      <c r="C96" s="140" t="s">
        <v>125</v>
      </c>
      <c r="D96" s="24"/>
      <c r="E96" s="24"/>
      <c r="F96" s="24"/>
      <c r="G96" s="24"/>
      <c r="H96" s="24"/>
      <c r="I96" s="141">
        <v>8172</v>
      </c>
      <c r="J96" s="24"/>
      <c r="K96" s="25">
        <v>43371</v>
      </c>
      <c r="L96" s="24" t="s">
        <v>131</v>
      </c>
      <c r="M96" s="24">
        <v>1</v>
      </c>
      <c r="N96" s="141"/>
      <c r="O96" s="141">
        <v>8172</v>
      </c>
      <c r="P96" s="23" t="s">
        <v>132</v>
      </c>
      <c r="Q96" s="140" t="s">
        <v>133</v>
      </c>
    </row>
    <row r="97" spans="1:17" ht="64.5" x14ac:dyDescent="0.25">
      <c r="A97" s="23" t="s">
        <v>1586</v>
      </c>
      <c r="B97" s="23" t="s">
        <v>124</v>
      </c>
      <c r="C97" s="140" t="s">
        <v>125</v>
      </c>
      <c r="D97" s="24"/>
      <c r="E97" s="24"/>
      <c r="F97" s="24"/>
      <c r="G97" s="24"/>
      <c r="H97" s="24"/>
      <c r="I97" s="141">
        <v>19800</v>
      </c>
      <c r="J97" s="24"/>
      <c r="K97" s="25">
        <v>43374</v>
      </c>
      <c r="L97" s="24" t="s">
        <v>64</v>
      </c>
      <c r="M97" s="24">
        <v>1</v>
      </c>
      <c r="N97" s="141"/>
      <c r="O97" s="141">
        <v>19800</v>
      </c>
      <c r="P97" s="23" t="s">
        <v>1587</v>
      </c>
      <c r="Q97" s="140" t="s">
        <v>1588</v>
      </c>
    </row>
    <row r="98" spans="1:17" ht="115.5" x14ac:dyDescent="0.25">
      <c r="A98" s="23" t="s">
        <v>1589</v>
      </c>
      <c r="B98" s="23" t="s">
        <v>124</v>
      </c>
      <c r="C98" s="140" t="s">
        <v>125</v>
      </c>
      <c r="D98" s="24"/>
      <c r="E98" s="24"/>
      <c r="F98" s="24"/>
      <c r="G98" s="24"/>
      <c r="H98" s="24"/>
      <c r="I98" s="141">
        <v>12127</v>
      </c>
      <c r="J98" s="24"/>
      <c r="K98" s="25">
        <v>43374</v>
      </c>
      <c r="L98" s="24" t="s">
        <v>64</v>
      </c>
      <c r="M98" s="24">
        <v>1</v>
      </c>
      <c r="N98" s="24"/>
      <c r="O98" s="142">
        <v>12127</v>
      </c>
      <c r="P98" s="23" t="s">
        <v>1590</v>
      </c>
      <c r="Q98" s="140" t="s">
        <v>1591</v>
      </c>
    </row>
    <row r="99" spans="1:17" ht="64.5" x14ac:dyDescent="0.25">
      <c r="A99" s="23" t="s">
        <v>1586</v>
      </c>
      <c r="B99" s="23" t="s">
        <v>124</v>
      </c>
      <c r="C99" s="140" t="s">
        <v>125</v>
      </c>
      <c r="D99" s="24"/>
      <c r="E99" s="24"/>
      <c r="F99" s="24"/>
      <c r="G99" s="24"/>
      <c r="H99" s="24"/>
      <c r="I99" s="141">
        <v>11664</v>
      </c>
      <c r="J99" s="24"/>
      <c r="K99" s="25">
        <v>43381</v>
      </c>
      <c r="L99" s="24" t="s">
        <v>64</v>
      </c>
      <c r="M99" s="24">
        <v>1</v>
      </c>
      <c r="N99" s="141"/>
      <c r="O99" s="141">
        <v>11664</v>
      </c>
      <c r="P99" s="23" t="s">
        <v>1587</v>
      </c>
      <c r="Q99" s="140" t="s">
        <v>1588</v>
      </c>
    </row>
    <row r="100" spans="1:17" ht="90" x14ac:dyDescent="0.25">
      <c r="A100" s="23" t="s">
        <v>1589</v>
      </c>
      <c r="B100" s="23" t="s">
        <v>124</v>
      </c>
      <c r="C100" s="140" t="s">
        <v>125</v>
      </c>
      <c r="D100" s="24"/>
      <c r="E100" s="24"/>
      <c r="F100" s="24"/>
      <c r="G100" s="24"/>
      <c r="H100" s="24"/>
      <c r="I100" s="141">
        <v>14896</v>
      </c>
      <c r="J100" s="24"/>
      <c r="K100" s="25">
        <v>43381</v>
      </c>
      <c r="L100" s="24" t="s">
        <v>64</v>
      </c>
      <c r="M100" s="24">
        <v>1</v>
      </c>
      <c r="N100" s="141"/>
      <c r="O100" s="141">
        <v>14896</v>
      </c>
      <c r="P100" s="23" t="s">
        <v>1592</v>
      </c>
      <c r="Q100" s="140" t="s">
        <v>1593</v>
      </c>
    </row>
    <row r="101" spans="1:17" ht="77.25" x14ac:dyDescent="0.25">
      <c r="A101" s="201" t="s">
        <v>1594</v>
      </c>
      <c r="B101" s="23" t="s">
        <v>124</v>
      </c>
      <c r="C101" s="140" t="s">
        <v>125</v>
      </c>
      <c r="D101" s="24"/>
      <c r="E101" s="24"/>
      <c r="F101" s="24"/>
      <c r="G101" s="24"/>
      <c r="H101" s="24"/>
      <c r="I101" s="141">
        <v>6800</v>
      </c>
      <c r="J101" s="24"/>
      <c r="K101" s="25">
        <v>43370</v>
      </c>
      <c r="L101" s="24" t="s">
        <v>131</v>
      </c>
      <c r="M101" s="24">
        <v>4</v>
      </c>
      <c r="N101" s="24"/>
      <c r="O101" s="142">
        <v>6800</v>
      </c>
      <c r="P101" s="23" t="s">
        <v>1595</v>
      </c>
      <c r="Q101" s="140" t="s">
        <v>1596</v>
      </c>
    </row>
    <row r="102" spans="1:17" ht="51.75" x14ac:dyDescent="0.25">
      <c r="A102" s="23" t="s">
        <v>1597</v>
      </c>
      <c r="B102" s="23" t="s">
        <v>124</v>
      </c>
      <c r="C102" s="140" t="s">
        <v>125</v>
      </c>
      <c r="D102" s="24"/>
      <c r="E102" s="24"/>
      <c r="F102" s="24"/>
      <c r="G102" s="24"/>
      <c r="H102" s="24"/>
      <c r="I102" s="141">
        <v>8118</v>
      </c>
      <c r="J102" s="24"/>
      <c r="K102" s="25">
        <v>43383</v>
      </c>
      <c r="L102" s="24" t="s">
        <v>131</v>
      </c>
      <c r="M102" s="24">
        <v>1</v>
      </c>
      <c r="N102" s="24"/>
      <c r="O102" s="142">
        <v>8118</v>
      </c>
      <c r="P102" s="380" t="s">
        <v>1598</v>
      </c>
      <c r="Q102" s="381" t="s">
        <v>136</v>
      </c>
    </row>
    <row r="103" spans="1:17" ht="90" x14ac:dyDescent="0.25">
      <c r="A103" s="23" t="s">
        <v>130</v>
      </c>
      <c r="B103" s="23" t="s">
        <v>124</v>
      </c>
      <c r="C103" s="140" t="s">
        <v>125</v>
      </c>
      <c r="D103" s="24"/>
      <c r="E103" s="24"/>
      <c r="F103" s="24"/>
      <c r="G103" s="24"/>
      <c r="H103" s="24"/>
      <c r="I103" s="141">
        <v>8172</v>
      </c>
      <c r="J103" s="24"/>
      <c r="K103" s="25">
        <v>43395</v>
      </c>
      <c r="L103" s="24" t="s">
        <v>131</v>
      </c>
      <c r="M103" s="24">
        <v>1</v>
      </c>
      <c r="N103" s="141"/>
      <c r="O103" s="141">
        <v>8172</v>
      </c>
      <c r="P103" s="23" t="s">
        <v>132</v>
      </c>
      <c r="Q103" s="140" t="s">
        <v>133</v>
      </c>
    </row>
    <row r="104" spans="1:17" ht="51.75" x14ac:dyDescent="0.25">
      <c r="A104" s="23" t="s">
        <v>1586</v>
      </c>
      <c r="B104" s="23" t="s">
        <v>124</v>
      </c>
      <c r="C104" s="140" t="s">
        <v>125</v>
      </c>
      <c r="D104" s="24"/>
      <c r="E104" s="24"/>
      <c r="F104" s="24"/>
      <c r="G104" s="24"/>
      <c r="H104" s="24"/>
      <c r="I104" s="141">
        <v>13617</v>
      </c>
      <c r="J104" s="24"/>
      <c r="K104" s="25">
        <v>43404</v>
      </c>
      <c r="L104" s="24" t="s">
        <v>64</v>
      </c>
      <c r="M104" s="24">
        <v>1</v>
      </c>
      <c r="N104" s="141"/>
      <c r="O104" s="141">
        <v>13617</v>
      </c>
      <c r="P104" s="23" t="s">
        <v>1599</v>
      </c>
      <c r="Q104" s="140" t="s">
        <v>1600</v>
      </c>
    </row>
    <row r="105" spans="1:17" ht="77.25" x14ac:dyDescent="0.25">
      <c r="A105" s="23" t="s">
        <v>1589</v>
      </c>
      <c r="B105" s="23" t="s">
        <v>124</v>
      </c>
      <c r="C105" s="140" t="s">
        <v>125</v>
      </c>
      <c r="D105" s="24"/>
      <c r="E105" s="24"/>
      <c r="F105" s="24"/>
      <c r="G105" s="24"/>
      <c r="H105" s="24"/>
      <c r="I105" s="141">
        <v>8196.75</v>
      </c>
      <c r="J105" s="24"/>
      <c r="K105" s="25">
        <v>43404</v>
      </c>
      <c r="L105" s="24" t="s">
        <v>68</v>
      </c>
      <c r="M105" s="24">
        <v>3</v>
      </c>
      <c r="N105" s="141"/>
      <c r="O105" s="141">
        <v>8196.75</v>
      </c>
      <c r="P105" s="23" t="s">
        <v>1601</v>
      </c>
      <c r="Q105" s="140" t="s">
        <v>1602</v>
      </c>
    </row>
    <row r="106" spans="1:17" ht="115.5" x14ac:dyDescent="0.25">
      <c r="A106" s="23" t="s">
        <v>1586</v>
      </c>
      <c r="B106" s="23" t="s">
        <v>124</v>
      </c>
      <c r="C106" s="140" t="s">
        <v>125</v>
      </c>
      <c r="D106" s="24"/>
      <c r="E106" s="24"/>
      <c r="F106" s="24"/>
      <c r="G106" s="24"/>
      <c r="H106" s="24"/>
      <c r="I106" s="141">
        <v>12585</v>
      </c>
      <c r="J106" s="24"/>
      <c r="K106" s="25">
        <v>43374</v>
      </c>
      <c r="L106" s="24" t="s">
        <v>64</v>
      </c>
      <c r="M106" s="24">
        <v>1</v>
      </c>
      <c r="N106" s="24"/>
      <c r="O106" s="142">
        <v>12585</v>
      </c>
      <c r="P106" s="23" t="s">
        <v>1590</v>
      </c>
      <c r="Q106" s="140" t="s">
        <v>1591</v>
      </c>
    </row>
    <row r="107" spans="1:17" ht="102.75" x14ac:dyDescent="0.25">
      <c r="A107" s="23" t="s">
        <v>1589</v>
      </c>
      <c r="B107" s="23" t="s">
        <v>124</v>
      </c>
      <c r="C107" s="140" t="s">
        <v>125</v>
      </c>
      <c r="D107" s="24"/>
      <c r="E107" s="24"/>
      <c r="F107" s="24"/>
      <c r="G107" s="24"/>
      <c r="H107" s="24"/>
      <c r="I107" s="141">
        <v>19027.75</v>
      </c>
      <c r="J107" s="24"/>
      <c r="K107" s="25">
        <v>43401</v>
      </c>
      <c r="L107" s="24" t="s">
        <v>64</v>
      </c>
      <c r="M107" s="24">
        <v>1</v>
      </c>
      <c r="N107" s="141"/>
      <c r="O107" s="141">
        <v>19027.75</v>
      </c>
      <c r="P107" s="23" t="s">
        <v>1603</v>
      </c>
      <c r="Q107" s="140" t="s">
        <v>1604</v>
      </c>
    </row>
    <row r="108" spans="1:17" ht="102.75" x14ac:dyDescent="0.25">
      <c r="A108" s="23" t="s">
        <v>1589</v>
      </c>
      <c r="B108" s="23" t="s">
        <v>124</v>
      </c>
      <c r="C108" s="140" t="s">
        <v>125</v>
      </c>
      <c r="D108" s="24"/>
      <c r="E108" s="24"/>
      <c r="F108" s="24"/>
      <c r="G108" s="24"/>
      <c r="H108" s="24"/>
      <c r="I108" s="141">
        <v>16091.42</v>
      </c>
      <c r="J108" s="24"/>
      <c r="K108" s="25">
        <v>43416</v>
      </c>
      <c r="L108" s="24" t="s">
        <v>64</v>
      </c>
      <c r="M108" s="24">
        <v>24</v>
      </c>
      <c r="N108" s="141"/>
      <c r="O108" s="141">
        <v>16091.42</v>
      </c>
      <c r="P108" s="23" t="s">
        <v>1603</v>
      </c>
      <c r="Q108" s="140" t="s">
        <v>1604</v>
      </c>
    </row>
    <row r="109" spans="1:17" ht="102.75" x14ac:dyDescent="0.25">
      <c r="A109" s="23" t="s">
        <v>1589</v>
      </c>
      <c r="B109" s="23" t="s">
        <v>124</v>
      </c>
      <c r="C109" s="140" t="s">
        <v>125</v>
      </c>
      <c r="D109" s="24"/>
      <c r="E109" s="24"/>
      <c r="F109" s="24"/>
      <c r="G109" s="24"/>
      <c r="H109" s="24"/>
      <c r="I109" s="141">
        <v>125973.37</v>
      </c>
      <c r="J109" s="24"/>
      <c r="K109" s="25">
        <v>43416</v>
      </c>
      <c r="L109" s="24" t="s">
        <v>64</v>
      </c>
      <c r="M109" s="24">
        <v>2</v>
      </c>
      <c r="N109" s="141"/>
      <c r="O109" s="141">
        <v>125973.37</v>
      </c>
      <c r="P109" s="23" t="s">
        <v>1603</v>
      </c>
      <c r="Q109" s="140" t="s">
        <v>1604</v>
      </c>
    </row>
    <row r="110" spans="1:17" ht="90" x14ac:dyDescent="0.25">
      <c r="A110" s="23" t="s">
        <v>1589</v>
      </c>
      <c r="B110" s="23" t="s">
        <v>124</v>
      </c>
      <c r="C110" s="140" t="s">
        <v>125</v>
      </c>
      <c r="D110" s="24"/>
      <c r="E110" s="24"/>
      <c r="F110" s="24"/>
      <c r="G110" s="24"/>
      <c r="H110" s="24"/>
      <c r="I110" s="141">
        <v>11664</v>
      </c>
      <c r="J110" s="24"/>
      <c r="K110" s="25">
        <v>43381</v>
      </c>
      <c r="L110" s="24" t="s">
        <v>64</v>
      </c>
      <c r="M110" s="24">
        <v>1</v>
      </c>
      <c r="N110" s="141"/>
      <c r="O110" s="141">
        <v>11664</v>
      </c>
      <c r="P110" s="23" t="s">
        <v>1592</v>
      </c>
      <c r="Q110" s="140" t="s">
        <v>1593</v>
      </c>
    </row>
    <row r="111" spans="1:17" ht="90" x14ac:dyDescent="0.25">
      <c r="A111" s="23" t="s">
        <v>1605</v>
      </c>
      <c r="B111" s="23" t="s">
        <v>124</v>
      </c>
      <c r="C111" s="140" t="s">
        <v>125</v>
      </c>
      <c r="D111" s="24"/>
      <c r="E111" s="24"/>
      <c r="F111" s="24"/>
      <c r="G111" s="24"/>
      <c r="H111" s="24"/>
      <c r="I111" s="141">
        <v>13000</v>
      </c>
      <c r="J111" s="24"/>
      <c r="K111" s="25">
        <v>43411</v>
      </c>
      <c r="L111" s="24" t="s">
        <v>64</v>
      </c>
      <c r="M111" s="24">
        <v>20</v>
      </c>
      <c r="N111" s="141"/>
      <c r="O111" s="141">
        <v>13000</v>
      </c>
      <c r="P111" s="23" t="s">
        <v>1606</v>
      </c>
      <c r="Q111" s="140" t="s">
        <v>1607</v>
      </c>
    </row>
    <row r="112" spans="1:17" ht="77.25" x14ac:dyDescent="0.25">
      <c r="A112" s="23" t="s">
        <v>1589</v>
      </c>
      <c r="B112" s="23" t="s">
        <v>124</v>
      </c>
      <c r="C112" s="140" t="s">
        <v>125</v>
      </c>
      <c r="D112" s="24"/>
      <c r="E112" s="24"/>
      <c r="F112" s="24"/>
      <c r="G112" s="24"/>
      <c r="H112" s="24"/>
      <c r="I112" s="141">
        <v>98768.69</v>
      </c>
      <c r="J112" s="24"/>
      <c r="K112" s="25">
        <v>43427</v>
      </c>
      <c r="L112" s="24" t="s">
        <v>64</v>
      </c>
      <c r="M112" s="24">
        <v>1</v>
      </c>
      <c r="N112" s="141"/>
      <c r="O112" s="141">
        <v>972.12</v>
      </c>
      <c r="P112" s="23" t="s">
        <v>1601</v>
      </c>
      <c r="Q112" s="140" t="s">
        <v>1602</v>
      </c>
    </row>
    <row r="113" spans="1:17" ht="77.25" x14ac:dyDescent="0.25">
      <c r="A113" s="23" t="s">
        <v>1589</v>
      </c>
      <c r="B113" s="23" t="s">
        <v>124</v>
      </c>
      <c r="C113" s="140" t="s">
        <v>125</v>
      </c>
      <c r="D113" s="24"/>
      <c r="E113" s="24"/>
      <c r="F113" s="24"/>
      <c r="G113" s="24"/>
      <c r="H113" s="24"/>
      <c r="I113" s="141">
        <v>4471.05</v>
      </c>
      <c r="J113" s="24"/>
      <c r="K113" s="25">
        <v>43427</v>
      </c>
      <c r="L113" s="24" t="s">
        <v>64</v>
      </c>
      <c r="M113" s="24">
        <v>1</v>
      </c>
      <c r="N113" s="141"/>
      <c r="O113" s="141">
        <v>4471.05</v>
      </c>
      <c r="P113" s="23" t="s">
        <v>1601</v>
      </c>
      <c r="Q113" s="140" t="s">
        <v>1602</v>
      </c>
    </row>
    <row r="114" spans="1:17" ht="77.25" x14ac:dyDescent="0.25">
      <c r="A114" s="23" t="s">
        <v>1597</v>
      </c>
      <c r="B114" s="23" t="s">
        <v>124</v>
      </c>
      <c r="C114" s="140" t="s">
        <v>125</v>
      </c>
      <c r="D114" s="24"/>
      <c r="E114" s="24"/>
      <c r="F114" s="24"/>
      <c r="G114" s="24"/>
      <c r="H114" s="24"/>
      <c r="I114" s="141">
        <v>4500</v>
      </c>
      <c r="J114" s="24"/>
      <c r="K114" s="25">
        <v>43433</v>
      </c>
      <c r="L114" s="24"/>
      <c r="M114" s="24"/>
      <c r="N114" s="141"/>
      <c r="O114" s="141">
        <v>4500</v>
      </c>
      <c r="P114" s="23" t="s">
        <v>132</v>
      </c>
      <c r="Q114" s="140" t="s">
        <v>133</v>
      </c>
    </row>
    <row r="115" spans="1:17" ht="77.25" x14ac:dyDescent="0.25">
      <c r="A115" s="23" t="s">
        <v>1597</v>
      </c>
      <c r="B115" s="23" t="s">
        <v>124</v>
      </c>
      <c r="C115" s="140" t="s">
        <v>125</v>
      </c>
      <c r="D115" s="24"/>
      <c r="E115" s="24"/>
      <c r="F115" s="24"/>
      <c r="G115" s="24"/>
      <c r="H115" s="24"/>
      <c r="I115" s="141">
        <v>5250</v>
      </c>
      <c r="J115" s="24"/>
      <c r="K115" s="25">
        <v>43433</v>
      </c>
      <c r="L115" s="24"/>
      <c r="M115" s="24"/>
      <c r="N115" s="141"/>
      <c r="O115" s="141">
        <v>5250</v>
      </c>
      <c r="P115" s="23" t="s">
        <v>132</v>
      </c>
      <c r="Q115" s="140" t="s">
        <v>133</v>
      </c>
    </row>
    <row r="116" spans="1:17" ht="77.25" x14ac:dyDescent="0.25">
      <c r="A116" s="201" t="s">
        <v>1594</v>
      </c>
      <c r="B116" s="23" t="s">
        <v>124</v>
      </c>
      <c r="C116" s="140" t="s">
        <v>125</v>
      </c>
      <c r="D116" s="24"/>
      <c r="E116" s="24"/>
      <c r="F116" s="24"/>
      <c r="G116" s="24"/>
      <c r="H116" s="24"/>
      <c r="I116" s="141">
        <v>35000</v>
      </c>
      <c r="J116" s="24"/>
      <c r="K116" s="25">
        <v>43441</v>
      </c>
      <c r="L116" s="24"/>
      <c r="M116" s="24"/>
      <c r="N116" s="24"/>
      <c r="O116" s="142">
        <v>35000</v>
      </c>
      <c r="P116" s="23" t="s">
        <v>1608</v>
      </c>
      <c r="Q116" s="140" t="s">
        <v>147</v>
      </c>
    </row>
    <row r="117" spans="1:17" ht="77.25" x14ac:dyDescent="0.25">
      <c r="A117" s="201" t="s">
        <v>1594</v>
      </c>
      <c r="B117" s="23" t="s">
        <v>124</v>
      </c>
      <c r="C117" s="140" t="s">
        <v>125</v>
      </c>
      <c r="D117" s="24"/>
      <c r="E117" s="24"/>
      <c r="F117" s="24"/>
      <c r="G117" s="24"/>
      <c r="H117" s="24"/>
      <c r="I117" s="141">
        <v>35000</v>
      </c>
      <c r="J117" s="24"/>
      <c r="K117" s="25">
        <v>43446</v>
      </c>
      <c r="L117" s="24"/>
      <c r="M117" s="24"/>
      <c r="N117" s="24"/>
      <c r="O117" s="142">
        <v>35000</v>
      </c>
      <c r="P117" s="23" t="s">
        <v>1608</v>
      </c>
      <c r="Q117" s="140" t="s">
        <v>147</v>
      </c>
    </row>
    <row r="118" spans="1:17" ht="77.25" x14ac:dyDescent="0.25">
      <c r="A118" s="23" t="s">
        <v>1609</v>
      </c>
      <c r="B118" s="23" t="s">
        <v>124</v>
      </c>
      <c r="C118" s="140" t="s">
        <v>125</v>
      </c>
      <c r="D118" s="24"/>
      <c r="E118" s="24"/>
      <c r="F118" s="24"/>
      <c r="G118" s="24"/>
      <c r="H118" s="24"/>
      <c r="I118" s="141">
        <v>6822</v>
      </c>
      <c r="J118" s="24"/>
      <c r="K118" s="25">
        <v>43425</v>
      </c>
      <c r="L118" s="24" t="s">
        <v>131</v>
      </c>
      <c r="M118" s="24">
        <v>1</v>
      </c>
      <c r="N118" s="24"/>
      <c r="O118" s="142">
        <v>6822</v>
      </c>
      <c r="P118" s="23" t="s">
        <v>132</v>
      </c>
      <c r="Q118" s="140" t="s">
        <v>133</v>
      </c>
    </row>
    <row r="119" spans="1:17" ht="64.5" x14ac:dyDescent="0.25">
      <c r="A119" s="23" t="s">
        <v>1589</v>
      </c>
      <c r="B119" s="23" t="s">
        <v>124</v>
      </c>
      <c r="C119" s="140" t="s">
        <v>125</v>
      </c>
      <c r="D119" s="24"/>
      <c r="E119" s="24"/>
      <c r="F119" s="24"/>
      <c r="G119" s="24"/>
      <c r="H119" s="24"/>
      <c r="I119" s="141">
        <v>13214.18</v>
      </c>
      <c r="J119" s="24"/>
      <c r="K119" s="25">
        <v>43430</v>
      </c>
      <c r="L119" s="24" t="s">
        <v>64</v>
      </c>
      <c r="M119" s="24">
        <v>4</v>
      </c>
      <c r="N119" s="141"/>
      <c r="O119" s="141">
        <v>13214.18</v>
      </c>
      <c r="P119" s="23" t="s">
        <v>1610</v>
      </c>
      <c r="Q119" s="381" t="s">
        <v>1611</v>
      </c>
    </row>
    <row r="120" spans="1:17" ht="51.75" x14ac:dyDescent="0.25">
      <c r="A120" s="23" t="s">
        <v>1586</v>
      </c>
      <c r="B120" s="23" t="s">
        <v>124</v>
      </c>
      <c r="C120" s="140" t="s">
        <v>125</v>
      </c>
      <c r="D120" s="24"/>
      <c r="E120" s="24"/>
      <c r="F120" s="24"/>
      <c r="G120" s="24"/>
      <c r="H120" s="24"/>
      <c r="I120" s="141">
        <v>14896</v>
      </c>
      <c r="J120" s="24"/>
      <c r="K120" s="25" t="s">
        <v>1612</v>
      </c>
      <c r="L120" s="24" t="s">
        <v>64</v>
      </c>
      <c r="M120" s="24">
        <v>1</v>
      </c>
      <c r="N120" s="141"/>
      <c r="O120" s="141">
        <v>14896</v>
      </c>
      <c r="P120" s="23" t="s">
        <v>1613</v>
      </c>
      <c r="Q120" s="140" t="s">
        <v>1614</v>
      </c>
    </row>
    <row r="121" spans="1:17" ht="90" x14ac:dyDescent="0.25">
      <c r="A121" s="23" t="s">
        <v>1589</v>
      </c>
      <c r="B121" s="23" t="s">
        <v>124</v>
      </c>
      <c r="C121" s="140" t="s">
        <v>125</v>
      </c>
      <c r="D121" s="24"/>
      <c r="E121" s="24"/>
      <c r="F121" s="24"/>
      <c r="G121" s="24"/>
      <c r="H121" s="24"/>
      <c r="I121" s="141"/>
      <c r="J121" s="24"/>
      <c r="K121" s="25" t="s">
        <v>1615</v>
      </c>
      <c r="L121" s="24" t="s">
        <v>64</v>
      </c>
      <c r="M121" s="24">
        <v>1</v>
      </c>
      <c r="N121" s="141"/>
      <c r="O121" s="141">
        <v>945</v>
      </c>
      <c r="P121" s="23" t="s">
        <v>1592</v>
      </c>
      <c r="Q121" s="140" t="s">
        <v>1593</v>
      </c>
    </row>
    <row r="122" spans="1:17" ht="90" x14ac:dyDescent="0.25">
      <c r="A122" s="23" t="s">
        <v>1589</v>
      </c>
      <c r="B122" s="23" t="s">
        <v>124</v>
      </c>
      <c r="C122" s="140" t="s">
        <v>125</v>
      </c>
      <c r="D122" s="24"/>
      <c r="E122" s="24"/>
      <c r="F122" s="24"/>
      <c r="G122" s="24"/>
      <c r="H122" s="24"/>
      <c r="I122" s="141">
        <v>7199</v>
      </c>
      <c r="J122" s="24"/>
      <c r="K122" s="25">
        <v>43433</v>
      </c>
      <c r="L122" s="24" t="s">
        <v>64</v>
      </c>
      <c r="M122" s="24">
        <v>13</v>
      </c>
      <c r="N122" s="141"/>
      <c r="O122" s="141">
        <v>7199</v>
      </c>
      <c r="P122" s="23" t="s">
        <v>1606</v>
      </c>
      <c r="Q122" s="140" t="s">
        <v>1607</v>
      </c>
    </row>
    <row r="123" spans="1:17" ht="90" x14ac:dyDescent="0.25">
      <c r="A123" s="23" t="s">
        <v>1589</v>
      </c>
      <c r="B123" s="23" t="s">
        <v>124</v>
      </c>
      <c r="C123" s="140" t="s">
        <v>125</v>
      </c>
      <c r="D123" s="24"/>
      <c r="E123" s="24"/>
      <c r="F123" s="24"/>
      <c r="G123" s="24"/>
      <c r="H123" s="24"/>
      <c r="I123" s="141">
        <v>127302</v>
      </c>
      <c r="J123" s="24"/>
      <c r="K123" s="25">
        <v>43404</v>
      </c>
      <c r="L123" s="24"/>
      <c r="M123" s="24">
        <v>1</v>
      </c>
      <c r="N123" s="141"/>
      <c r="O123" s="141">
        <v>127302</v>
      </c>
      <c r="P123" s="380" t="s">
        <v>1616</v>
      </c>
      <c r="Q123" s="381" t="s">
        <v>1617</v>
      </c>
    </row>
    <row r="124" spans="1:17" ht="64.5" x14ac:dyDescent="0.25">
      <c r="A124" s="23" t="s">
        <v>1589</v>
      </c>
      <c r="B124" s="23" t="s">
        <v>124</v>
      </c>
      <c r="C124" s="140" t="s">
        <v>125</v>
      </c>
      <c r="D124" s="24"/>
      <c r="E124" s="24"/>
      <c r="F124" s="24"/>
      <c r="G124" s="24"/>
      <c r="H124" s="24"/>
      <c r="I124" s="141">
        <v>19043.95</v>
      </c>
      <c r="J124" s="24"/>
      <c r="K124" s="25">
        <v>43390</v>
      </c>
      <c r="L124" s="24" t="s">
        <v>64</v>
      </c>
      <c r="M124" s="24">
        <v>18</v>
      </c>
      <c r="N124" s="141"/>
      <c r="O124" s="141">
        <v>19043.95</v>
      </c>
      <c r="P124" s="23" t="s">
        <v>1610</v>
      </c>
      <c r="Q124" s="381" t="s">
        <v>1611</v>
      </c>
    </row>
    <row r="125" spans="1:17" ht="90" x14ac:dyDescent="0.25">
      <c r="A125" s="23" t="s">
        <v>1586</v>
      </c>
      <c r="B125" s="23" t="s">
        <v>124</v>
      </c>
      <c r="C125" s="140" t="s">
        <v>125</v>
      </c>
      <c r="D125" s="24"/>
      <c r="E125" s="24"/>
      <c r="F125" s="24"/>
      <c r="G125" s="24"/>
      <c r="H125" s="24"/>
      <c r="I125" s="141">
        <v>26696</v>
      </c>
      <c r="J125" s="24"/>
      <c r="K125" s="25">
        <v>43381</v>
      </c>
      <c r="L125" s="24" t="s">
        <v>64</v>
      </c>
      <c r="M125" s="24">
        <v>1</v>
      </c>
      <c r="N125" s="141"/>
      <c r="O125" s="141">
        <v>945</v>
      </c>
      <c r="P125" s="23" t="s">
        <v>1592</v>
      </c>
      <c r="Q125" s="140" t="s">
        <v>1593</v>
      </c>
    </row>
    <row r="126" spans="1:17" ht="115.5" x14ac:dyDescent="0.25">
      <c r="A126" s="23" t="s">
        <v>1586</v>
      </c>
      <c r="B126" s="23" t="s">
        <v>124</v>
      </c>
      <c r="C126" s="140" t="s">
        <v>125</v>
      </c>
      <c r="D126" s="24"/>
      <c r="E126" s="24"/>
      <c r="F126" s="24"/>
      <c r="G126" s="24"/>
      <c r="H126" s="24"/>
      <c r="I126" s="141">
        <v>12585</v>
      </c>
      <c r="J126" s="24"/>
      <c r="K126" s="25">
        <v>43416</v>
      </c>
      <c r="L126" s="24" t="s">
        <v>64</v>
      </c>
      <c r="M126" s="24">
        <v>1</v>
      </c>
      <c r="N126" s="24"/>
      <c r="O126" s="142">
        <v>12585</v>
      </c>
      <c r="P126" s="23" t="s">
        <v>1590</v>
      </c>
      <c r="Q126" s="140" t="s">
        <v>1591</v>
      </c>
    </row>
    <row r="127" spans="1:17" ht="77.25" x14ac:dyDescent="0.25">
      <c r="A127" s="23" t="s">
        <v>1589</v>
      </c>
      <c r="B127" s="23" t="s">
        <v>124</v>
      </c>
      <c r="C127" s="140" t="s">
        <v>125</v>
      </c>
      <c r="D127" s="24"/>
      <c r="E127" s="24"/>
      <c r="F127" s="24"/>
      <c r="G127" s="24"/>
      <c r="H127" s="24"/>
      <c r="I127" s="141"/>
      <c r="J127" s="24"/>
      <c r="K127" s="25">
        <v>43441</v>
      </c>
      <c r="L127" s="24" t="s">
        <v>64</v>
      </c>
      <c r="M127" s="24">
        <v>1</v>
      </c>
      <c r="N127" s="141"/>
      <c r="O127" s="141">
        <v>673.45</v>
      </c>
      <c r="P127" s="23" t="s">
        <v>1601</v>
      </c>
      <c r="Q127" s="140" t="s">
        <v>1602</v>
      </c>
    </row>
    <row r="128" spans="1:17" ht="102.75" x14ac:dyDescent="0.25">
      <c r="A128" s="23" t="s">
        <v>1589</v>
      </c>
      <c r="B128" s="23" t="s">
        <v>124</v>
      </c>
      <c r="C128" s="140" t="s">
        <v>125</v>
      </c>
      <c r="D128" s="24"/>
      <c r="E128" s="24"/>
      <c r="F128" s="24"/>
      <c r="G128" s="24"/>
      <c r="H128" s="24"/>
      <c r="I128" s="141">
        <v>52682.11</v>
      </c>
      <c r="J128" s="24"/>
      <c r="K128" s="25">
        <v>43444</v>
      </c>
      <c r="L128" s="24" t="s">
        <v>64</v>
      </c>
      <c r="M128" s="24">
        <v>2</v>
      </c>
      <c r="N128" s="141"/>
      <c r="O128" s="141">
        <v>52682.11</v>
      </c>
      <c r="P128" s="23" t="s">
        <v>1603</v>
      </c>
      <c r="Q128" s="140" t="s">
        <v>1604</v>
      </c>
    </row>
    <row r="129" spans="1:17" ht="102.75" x14ac:dyDescent="0.25">
      <c r="A129" s="23" t="s">
        <v>1589</v>
      </c>
      <c r="B129" s="23" t="s">
        <v>124</v>
      </c>
      <c r="C129" s="140" t="s">
        <v>125</v>
      </c>
      <c r="D129" s="24"/>
      <c r="E129" s="24"/>
      <c r="F129" s="24"/>
      <c r="G129" s="24"/>
      <c r="H129" s="24"/>
      <c r="I129" s="141"/>
      <c r="J129" s="24"/>
      <c r="K129" s="25">
        <v>43433</v>
      </c>
      <c r="L129" s="24" t="s">
        <v>64</v>
      </c>
      <c r="M129" s="24">
        <v>2</v>
      </c>
      <c r="N129" s="141"/>
      <c r="O129" s="141">
        <v>1182.3599999999999</v>
      </c>
      <c r="P129" s="23" t="s">
        <v>1603</v>
      </c>
      <c r="Q129" s="140" t="s">
        <v>1604</v>
      </c>
    </row>
    <row r="130" spans="1:17" ht="64.5" x14ac:dyDescent="0.25">
      <c r="A130" s="23" t="s">
        <v>1586</v>
      </c>
      <c r="B130" s="23" t="s">
        <v>124</v>
      </c>
      <c r="C130" s="140" t="s">
        <v>125</v>
      </c>
      <c r="D130" s="24"/>
      <c r="E130" s="24"/>
      <c r="F130" s="24"/>
      <c r="G130" s="24"/>
      <c r="H130" s="24"/>
      <c r="I130" s="141">
        <v>11664</v>
      </c>
      <c r="J130" s="24"/>
      <c r="K130" s="25">
        <v>43444</v>
      </c>
      <c r="L130" s="24" t="s">
        <v>64</v>
      </c>
      <c r="M130" s="24">
        <v>1</v>
      </c>
      <c r="N130" s="141"/>
      <c r="O130" s="141">
        <v>12068</v>
      </c>
      <c r="P130" s="23" t="s">
        <v>1587</v>
      </c>
      <c r="Q130" s="140" t="s">
        <v>1588</v>
      </c>
    </row>
    <row r="131" spans="1:17" ht="64.5" x14ac:dyDescent="0.25">
      <c r="A131" s="23" t="s">
        <v>1586</v>
      </c>
      <c r="B131" s="23" t="s">
        <v>124</v>
      </c>
      <c r="C131" s="140" t="s">
        <v>125</v>
      </c>
      <c r="D131" s="24"/>
      <c r="E131" s="24"/>
      <c r="F131" s="24"/>
      <c r="G131" s="24"/>
      <c r="H131" s="24"/>
      <c r="I131" s="141">
        <v>14600</v>
      </c>
      <c r="J131" s="24"/>
      <c r="K131" s="25">
        <v>43447</v>
      </c>
      <c r="L131" s="24" t="s">
        <v>64</v>
      </c>
      <c r="M131" s="24">
        <v>1</v>
      </c>
      <c r="N131" s="141"/>
      <c r="O131" s="141">
        <v>14600</v>
      </c>
      <c r="P131" s="23" t="s">
        <v>1587</v>
      </c>
      <c r="Q131" s="140" t="s">
        <v>1588</v>
      </c>
    </row>
    <row r="132" spans="1:17" ht="77.25" x14ac:dyDescent="0.25">
      <c r="A132" s="23" t="s">
        <v>1605</v>
      </c>
      <c r="B132" s="23" t="s">
        <v>124</v>
      </c>
      <c r="C132" s="140" t="s">
        <v>125</v>
      </c>
      <c r="D132" s="24"/>
      <c r="E132" s="24"/>
      <c r="F132" s="24"/>
      <c r="G132" s="24"/>
      <c r="H132" s="24"/>
      <c r="I132" s="141">
        <v>26240.7</v>
      </c>
      <c r="J132" s="24"/>
      <c r="K132" s="25">
        <v>43416</v>
      </c>
      <c r="L132" s="24" t="s">
        <v>64</v>
      </c>
      <c r="M132" s="24">
        <v>3</v>
      </c>
      <c r="N132" s="141"/>
      <c r="O132" s="141">
        <v>26240.7</v>
      </c>
      <c r="P132" s="23" t="s">
        <v>1618</v>
      </c>
      <c r="Q132" s="140" t="s">
        <v>1619</v>
      </c>
    </row>
    <row r="133" spans="1:17" ht="102.75" x14ac:dyDescent="0.25">
      <c r="A133" s="23" t="s">
        <v>1589</v>
      </c>
      <c r="B133" s="23" t="s">
        <v>124</v>
      </c>
      <c r="C133" s="140" t="s">
        <v>125</v>
      </c>
      <c r="D133" s="24"/>
      <c r="E133" s="24"/>
      <c r="F133" s="24"/>
      <c r="G133" s="24"/>
      <c r="H133" s="24"/>
      <c r="I133" s="141">
        <v>15741.16</v>
      </c>
      <c r="J133" s="24"/>
      <c r="K133" s="25">
        <v>43452</v>
      </c>
      <c r="L133" s="24" t="s">
        <v>64</v>
      </c>
      <c r="M133" s="24">
        <v>2</v>
      </c>
      <c r="N133" s="141"/>
      <c r="O133" s="141">
        <v>15741.16</v>
      </c>
      <c r="P133" s="23" t="s">
        <v>1603</v>
      </c>
      <c r="Q133" s="140" t="s">
        <v>1604</v>
      </c>
    </row>
    <row r="134" spans="1:17" ht="51.75" x14ac:dyDescent="0.25">
      <c r="A134" s="23" t="s">
        <v>1605</v>
      </c>
      <c r="B134" s="23" t="s">
        <v>124</v>
      </c>
      <c r="C134" s="140" t="s">
        <v>125</v>
      </c>
      <c r="D134" s="24"/>
      <c r="E134" s="24"/>
      <c r="F134" s="24"/>
      <c r="G134" s="24"/>
      <c r="H134" s="24"/>
      <c r="I134" s="141">
        <v>69283</v>
      </c>
      <c r="J134" s="24"/>
      <c r="K134" s="25">
        <v>43455</v>
      </c>
      <c r="L134" s="24" t="s">
        <v>64</v>
      </c>
      <c r="M134" s="24">
        <v>6</v>
      </c>
      <c r="N134" s="141"/>
      <c r="O134" s="141">
        <v>69283</v>
      </c>
      <c r="P134" s="23" t="s">
        <v>1599</v>
      </c>
      <c r="Q134" s="140" t="s">
        <v>1600</v>
      </c>
    </row>
    <row r="135" spans="1:17" ht="90" x14ac:dyDescent="0.25">
      <c r="A135" s="23" t="s">
        <v>1589</v>
      </c>
      <c r="B135" s="23" t="s">
        <v>124</v>
      </c>
      <c r="C135" s="140" t="s">
        <v>125</v>
      </c>
      <c r="D135" s="24"/>
      <c r="E135" s="24"/>
      <c r="F135" s="24"/>
      <c r="G135" s="24"/>
      <c r="H135" s="24"/>
      <c r="I135" s="141">
        <v>10267</v>
      </c>
      <c r="J135" s="24"/>
      <c r="K135" s="25">
        <v>43454</v>
      </c>
      <c r="L135" s="24" t="s">
        <v>64</v>
      </c>
      <c r="M135" s="24">
        <v>19</v>
      </c>
      <c r="N135" s="141"/>
      <c r="O135" s="141">
        <v>10267</v>
      </c>
      <c r="P135" s="23" t="s">
        <v>1606</v>
      </c>
      <c r="Q135" s="140" t="s">
        <v>1607</v>
      </c>
    </row>
    <row r="136" spans="1:17" x14ac:dyDescent="0.25">
      <c r="A136" s="201"/>
      <c r="B136" s="23"/>
      <c r="C136" s="140"/>
      <c r="D136" s="24"/>
      <c r="E136" s="24"/>
      <c r="F136" s="24"/>
      <c r="G136" s="24"/>
      <c r="H136" s="24"/>
      <c r="I136" s="141"/>
      <c r="J136" s="24"/>
      <c r="K136" s="25"/>
      <c r="L136" s="24"/>
      <c r="M136" s="24"/>
      <c r="N136" s="24"/>
      <c r="O136" s="142"/>
      <c r="P136" s="380"/>
      <c r="Q136" s="381"/>
    </row>
    <row r="137" spans="1:17" x14ac:dyDescent="0.25">
      <c r="A137" s="201"/>
      <c r="B137" s="23"/>
      <c r="C137" s="140"/>
      <c r="D137" s="24"/>
      <c r="E137" s="24"/>
      <c r="F137" s="24"/>
      <c r="G137" s="24"/>
      <c r="H137" s="24"/>
      <c r="I137" s="24"/>
      <c r="J137" s="24"/>
      <c r="K137" s="25"/>
      <c r="L137" s="24"/>
      <c r="M137" s="24"/>
      <c r="N137" s="24"/>
      <c r="O137" s="142"/>
      <c r="P137" s="380"/>
      <c r="Q137" s="381"/>
    </row>
    <row r="138" spans="1:17" x14ac:dyDescent="0.25">
      <c r="A138" s="23"/>
      <c r="B138" s="23"/>
      <c r="C138" s="140"/>
      <c r="D138" s="24"/>
      <c r="E138" s="24"/>
      <c r="F138" s="24"/>
      <c r="G138" s="24"/>
      <c r="H138" s="24"/>
      <c r="I138" s="141"/>
      <c r="J138" s="24"/>
      <c r="K138" s="25"/>
      <c r="L138" s="24"/>
      <c r="M138" s="24"/>
      <c r="N138" s="141"/>
      <c r="O138" s="141"/>
      <c r="P138" s="23"/>
      <c r="Q138" s="140"/>
    </row>
    <row r="139" spans="1:17" x14ac:dyDescent="0.25">
      <c r="A139" s="23"/>
      <c r="B139" s="23"/>
      <c r="C139" s="140"/>
      <c r="D139" s="24"/>
      <c r="E139" s="24"/>
      <c r="F139" s="24"/>
      <c r="G139" s="24"/>
      <c r="H139" s="24"/>
      <c r="I139" s="141"/>
      <c r="J139" s="24"/>
      <c r="K139" s="25"/>
      <c r="L139" s="24"/>
      <c r="M139" s="24"/>
      <c r="N139" s="141"/>
      <c r="O139" s="141"/>
      <c r="P139" s="23"/>
      <c r="Q139" s="140"/>
    </row>
    <row r="140" spans="1:17" x14ac:dyDescent="0.25">
      <c r="A140" s="23"/>
      <c r="B140" s="23"/>
      <c r="C140" s="140"/>
      <c r="D140" s="24"/>
      <c r="E140" s="24"/>
      <c r="F140" s="24"/>
      <c r="G140" s="24"/>
      <c r="H140" s="24"/>
      <c r="I140" s="141"/>
      <c r="J140" s="24"/>
      <c r="K140" s="25"/>
      <c r="L140" s="24"/>
      <c r="M140" s="24"/>
      <c r="N140" s="141"/>
      <c r="O140" s="141"/>
      <c r="P140" s="23"/>
      <c r="Q140" s="140"/>
    </row>
    <row r="141" spans="1:17" x14ac:dyDescent="0.25">
      <c r="A141" s="24" t="s">
        <v>149</v>
      </c>
      <c r="B141" s="24"/>
      <c r="C141" s="24"/>
      <c r="D141" s="24"/>
      <c r="E141" s="24"/>
      <c r="F141" s="24"/>
      <c r="G141" s="24"/>
      <c r="H141" s="24"/>
      <c r="I141" s="141">
        <f>SUM(I8:I140)</f>
        <v>2297244.54</v>
      </c>
      <c r="J141" s="24"/>
      <c r="K141" s="24"/>
      <c r="L141" s="24"/>
      <c r="M141" s="24"/>
      <c r="N141" s="24"/>
      <c r="O141" s="141">
        <f>SUM(O8:O140)</f>
        <v>2385176.6500000004</v>
      </c>
      <c r="P141" s="24"/>
      <c r="Q141" s="24"/>
    </row>
    <row r="142" spans="1:17" x14ac:dyDescent="0.25">
      <c r="A142" s="1" t="s">
        <v>15</v>
      </c>
      <c r="B142" s="1"/>
      <c r="C142" s="1" t="s">
        <v>1620</v>
      </c>
      <c r="D142" s="1" t="s">
        <v>1621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412" t="s">
        <v>48</v>
      </c>
      <c r="B144" s="412"/>
      <c r="C144" s="412"/>
      <c r="D144" s="412"/>
      <c r="E144" s="412"/>
      <c r="F144" s="412"/>
      <c r="G144" s="412"/>
      <c r="H144" s="412"/>
      <c r="I144" s="412"/>
      <c r="J144" s="412"/>
      <c r="K144" s="412"/>
      <c r="L144" s="412"/>
      <c r="M144" s="412"/>
      <c r="N144" s="412"/>
      <c r="O144" s="412"/>
      <c r="P144" s="412"/>
      <c r="Q144" s="41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28" t="s">
        <v>49</v>
      </c>
      <c r="B146" s="28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x14ac:dyDescent="0.25">
      <c r="A147" t="s">
        <v>50</v>
      </c>
    </row>
    <row r="148" spans="1:17" x14ac:dyDescent="0.25">
      <c r="A148" t="s">
        <v>51</v>
      </c>
    </row>
    <row r="149" spans="1:17" ht="15.75" x14ac:dyDescent="0.25">
      <c r="A149" s="1" t="s">
        <v>52</v>
      </c>
    </row>
    <row r="150" spans="1:17" x14ac:dyDescent="0.25">
      <c r="A150" t="s">
        <v>20</v>
      </c>
    </row>
    <row r="151" spans="1:17" x14ac:dyDescent="0.25">
      <c r="A151" t="s">
        <v>53</v>
      </c>
    </row>
    <row r="152" spans="1:17" x14ac:dyDescent="0.25">
      <c r="A152" s="1" t="s">
        <v>54</v>
      </c>
    </row>
    <row r="153" spans="1:17" x14ac:dyDescent="0.25">
      <c r="A153" t="s">
        <v>55</v>
      </c>
    </row>
  </sheetData>
  <mergeCells count="19">
    <mergeCell ref="I5:I6"/>
    <mergeCell ref="K5:K6"/>
    <mergeCell ref="L5:L6"/>
    <mergeCell ref="M5:M6"/>
    <mergeCell ref="N5:N6"/>
    <mergeCell ref="A144:Q144"/>
    <mergeCell ref="A2:Q2"/>
    <mergeCell ref="G3:J3"/>
    <mergeCell ref="A4:A6"/>
    <mergeCell ref="B4:C4"/>
    <mergeCell ref="D4:I4"/>
    <mergeCell ref="J4:J6"/>
    <mergeCell ref="K4:Q4"/>
    <mergeCell ref="B5:B6"/>
    <mergeCell ref="C5:C6"/>
    <mergeCell ref="D5:F5"/>
    <mergeCell ref="O5:O6"/>
    <mergeCell ref="P5:Q5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sqref="A1:Q33"/>
    </sheetView>
  </sheetViews>
  <sheetFormatPr defaultRowHeight="15" x14ac:dyDescent="0.25"/>
  <cols>
    <col min="11" max="11" width="15" customWidth="1"/>
    <col min="16" max="16" width="14.140625" customWidth="1"/>
    <col min="17" max="17" width="15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21</v>
      </c>
    </row>
    <row r="2" spans="1:17" ht="18" x14ac:dyDescent="0.25">
      <c r="A2" s="398" t="s">
        <v>22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</row>
    <row r="3" spans="1:17" ht="18" x14ac:dyDescent="0.25">
      <c r="A3" s="198"/>
      <c r="B3" s="198"/>
      <c r="C3" s="198"/>
      <c r="D3" s="198"/>
      <c r="E3" s="198"/>
      <c r="F3" s="198"/>
      <c r="G3" s="399" t="s">
        <v>1475</v>
      </c>
      <c r="H3" s="400"/>
      <c r="I3" s="400"/>
      <c r="J3" s="400"/>
      <c r="K3" s="198"/>
      <c r="L3" s="198"/>
      <c r="M3" s="198"/>
      <c r="N3" s="198"/>
      <c r="O3" s="198"/>
      <c r="P3" s="198"/>
      <c r="Q3" s="198"/>
    </row>
    <row r="4" spans="1:17" ht="15" customHeight="1" x14ac:dyDescent="0.25">
      <c r="A4" s="401" t="s">
        <v>23</v>
      </c>
      <c r="B4" s="404" t="s">
        <v>24</v>
      </c>
      <c r="C4" s="404"/>
      <c r="D4" s="405" t="s">
        <v>25</v>
      </c>
      <c r="E4" s="406"/>
      <c r="F4" s="406"/>
      <c r="G4" s="406"/>
      <c r="H4" s="406"/>
      <c r="I4" s="407"/>
      <c r="J4" s="401" t="s">
        <v>26</v>
      </c>
      <c r="K4" s="404" t="s">
        <v>27</v>
      </c>
      <c r="L4" s="404"/>
      <c r="M4" s="404"/>
      <c r="N4" s="404"/>
      <c r="O4" s="404"/>
      <c r="P4" s="404"/>
      <c r="Q4" s="404"/>
    </row>
    <row r="5" spans="1:17" ht="15" customHeight="1" x14ac:dyDescent="0.25">
      <c r="A5" s="402"/>
      <c r="B5" s="401" t="s">
        <v>28</v>
      </c>
      <c r="C5" s="401" t="s">
        <v>29</v>
      </c>
      <c r="D5" s="405" t="s">
        <v>30</v>
      </c>
      <c r="E5" s="406"/>
      <c r="F5" s="407"/>
      <c r="G5" s="405" t="s">
        <v>31</v>
      </c>
      <c r="H5" s="407"/>
      <c r="I5" s="410" t="s">
        <v>281</v>
      </c>
      <c r="J5" s="402"/>
      <c r="K5" s="401" t="s">
        <v>33</v>
      </c>
      <c r="L5" s="401" t="s">
        <v>34</v>
      </c>
      <c r="M5" s="401" t="s">
        <v>35</v>
      </c>
      <c r="N5" s="401" t="s">
        <v>36</v>
      </c>
      <c r="O5" s="401" t="s">
        <v>37</v>
      </c>
      <c r="P5" s="408" t="s">
        <v>38</v>
      </c>
      <c r="Q5" s="409"/>
    </row>
    <row r="6" spans="1:17" ht="63.75" x14ac:dyDescent="0.25">
      <c r="A6" s="403"/>
      <c r="B6" s="403"/>
      <c r="C6" s="403"/>
      <c r="D6" s="199" t="s">
        <v>39</v>
      </c>
      <c r="E6" s="199" t="s">
        <v>40</v>
      </c>
      <c r="F6" s="199" t="s">
        <v>41</v>
      </c>
      <c r="G6" s="199" t="s">
        <v>282</v>
      </c>
      <c r="H6" s="18" t="s">
        <v>43</v>
      </c>
      <c r="I6" s="410"/>
      <c r="J6" s="403"/>
      <c r="K6" s="403"/>
      <c r="L6" s="403"/>
      <c r="M6" s="403"/>
      <c r="N6" s="403"/>
      <c r="O6" s="403"/>
      <c r="P6" s="200" t="s">
        <v>44</v>
      </c>
      <c r="Q6" s="19" t="s">
        <v>29</v>
      </c>
    </row>
    <row r="7" spans="1:17" x14ac:dyDescent="0.25">
      <c r="A7" s="201">
        <v>1</v>
      </c>
      <c r="B7" s="201">
        <v>2</v>
      </c>
      <c r="C7" s="201">
        <v>3</v>
      </c>
      <c r="D7" s="201">
        <v>4</v>
      </c>
      <c r="E7" s="201">
        <v>5</v>
      </c>
      <c r="F7" s="201">
        <v>6</v>
      </c>
      <c r="G7" s="201">
        <v>7</v>
      </c>
      <c r="H7" s="201">
        <v>8</v>
      </c>
      <c r="I7" s="201">
        <v>9</v>
      </c>
      <c r="J7" s="201">
        <v>10</v>
      </c>
      <c r="K7" s="201">
        <v>11</v>
      </c>
      <c r="L7" s="20">
        <v>12</v>
      </c>
      <c r="M7" s="20">
        <v>13</v>
      </c>
      <c r="N7" s="20">
        <v>14</v>
      </c>
      <c r="O7" s="20">
        <v>15</v>
      </c>
      <c r="P7" s="21">
        <v>16</v>
      </c>
      <c r="Q7" s="22">
        <v>17</v>
      </c>
    </row>
    <row r="8" spans="1:17" ht="64.5" x14ac:dyDescent="0.25">
      <c r="A8" s="23" t="s">
        <v>1476</v>
      </c>
      <c r="B8" s="23" t="s">
        <v>45</v>
      </c>
      <c r="C8" s="23">
        <v>26175694</v>
      </c>
      <c r="D8" s="23"/>
      <c r="E8" s="23"/>
      <c r="F8" s="23"/>
      <c r="G8" s="23"/>
      <c r="H8" s="23"/>
      <c r="I8" s="372">
        <v>9991.7999999999993</v>
      </c>
      <c r="J8" s="23"/>
      <c r="K8" s="373">
        <v>43390</v>
      </c>
      <c r="L8" s="23" t="s">
        <v>64</v>
      </c>
      <c r="M8" s="23">
        <v>24</v>
      </c>
      <c r="N8" s="23">
        <v>208</v>
      </c>
      <c r="O8" s="372">
        <v>9991.7999999999993</v>
      </c>
      <c r="P8" s="23" t="s">
        <v>1477</v>
      </c>
      <c r="Q8" s="23">
        <v>2065417644</v>
      </c>
    </row>
    <row r="9" spans="1:17" ht="64.5" x14ac:dyDescent="0.25">
      <c r="A9" s="23" t="s">
        <v>1478</v>
      </c>
      <c r="B9" s="23" t="s">
        <v>45</v>
      </c>
      <c r="C9" s="23">
        <v>26175694</v>
      </c>
      <c r="D9" s="23"/>
      <c r="E9" s="23"/>
      <c r="F9" s="23"/>
      <c r="G9" s="27"/>
      <c r="H9" s="23"/>
      <c r="I9" s="372"/>
      <c r="J9" s="374"/>
      <c r="K9" s="373"/>
      <c r="L9" s="23" t="s">
        <v>64</v>
      </c>
      <c r="M9" s="23">
        <v>6</v>
      </c>
      <c r="N9" s="23">
        <v>160</v>
      </c>
      <c r="O9" s="374"/>
      <c r="P9" s="23" t="s">
        <v>1477</v>
      </c>
      <c r="Q9" s="23">
        <v>2065417644</v>
      </c>
    </row>
    <row r="10" spans="1:17" ht="64.5" x14ac:dyDescent="0.25">
      <c r="A10" s="23" t="s">
        <v>1479</v>
      </c>
      <c r="B10" s="23" t="s">
        <v>45</v>
      </c>
      <c r="C10" s="23">
        <v>26175694</v>
      </c>
      <c r="D10" s="23"/>
      <c r="E10" s="23"/>
      <c r="F10" s="23"/>
      <c r="G10" s="27"/>
      <c r="H10" s="23"/>
      <c r="I10" s="374"/>
      <c r="J10" s="374"/>
      <c r="K10" s="373"/>
      <c r="L10" s="23" t="s">
        <v>64</v>
      </c>
      <c r="M10" s="23">
        <v>96</v>
      </c>
      <c r="N10" s="23">
        <v>30.05</v>
      </c>
      <c r="O10" s="374"/>
      <c r="P10" s="23" t="s">
        <v>1477</v>
      </c>
      <c r="Q10" s="23">
        <v>2065417644</v>
      </c>
    </row>
    <row r="11" spans="1:17" ht="64.5" x14ac:dyDescent="0.25">
      <c r="A11" s="23" t="s">
        <v>1480</v>
      </c>
      <c r="B11" s="23" t="s">
        <v>45</v>
      </c>
      <c r="C11" s="23">
        <v>26175694</v>
      </c>
      <c r="D11" s="23"/>
      <c r="E11" s="23"/>
      <c r="F11" s="23"/>
      <c r="G11" s="27"/>
      <c r="H11" s="23"/>
      <c r="I11" s="374"/>
      <c r="J11" s="374"/>
      <c r="K11" s="373"/>
      <c r="L11" s="23" t="s">
        <v>64</v>
      </c>
      <c r="M11" s="23">
        <v>5</v>
      </c>
      <c r="N11" s="23">
        <v>231</v>
      </c>
      <c r="O11" s="374"/>
      <c r="P11" s="23" t="s">
        <v>1477</v>
      </c>
      <c r="Q11" s="23">
        <v>2065417644</v>
      </c>
    </row>
    <row r="12" spans="1:17" ht="115.5" x14ac:dyDescent="0.25">
      <c r="A12" s="23" t="s">
        <v>1481</v>
      </c>
      <c r="B12" s="23" t="s">
        <v>45</v>
      </c>
      <c r="C12" s="23">
        <v>26175694</v>
      </c>
      <c r="D12" s="23"/>
      <c r="E12" s="23"/>
      <c r="F12" s="23"/>
      <c r="G12" s="27"/>
      <c r="H12" s="23"/>
      <c r="I12" s="374">
        <v>14500</v>
      </c>
      <c r="J12" s="374"/>
      <c r="K12" s="373">
        <v>43398</v>
      </c>
      <c r="L12" s="23" t="s">
        <v>64</v>
      </c>
      <c r="M12" s="23">
        <v>2</v>
      </c>
      <c r="N12" s="23">
        <v>7250</v>
      </c>
      <c r="O12" s="374">
        <v>14500</v>
      </c>
      <c r="P12" s="23" t="s">
        <v>1482</v>
      </c>
      <c r="Q12" s="23">
        <v>2554504052</v>
      </c>
    </row>
    <row r="13" spans="1:17" ht="51.75" x14ac:dyDescent="0.25">
      <c r="A13" s="23" t="s">
        <v>1483</v>
      </c>
      <c r="B13" s="23" t="s">
        <v>45</v>
      </c>
      <c r="C13" s="23">
        <v>26175694</v>
      </c>
      <c r="D13" s="23"/>
      <c r="E13" s="23"/>
      <c r="F13" s="23"/>
      <c r="G13" s="27"/>
      <c r="H13" s="23"/>
      <c r="I13" s="372">
        <v>5475</v>
      </c>
      <c r="J13" s="374"/>
      <c r="K13" s="373">
        <v>43413</v>
      </c>
      <c r="L13" s="23" t="s">
        <v>261</v>
      </c>
      <c r="M13" s="23">
        <v>5</v>
      </c>
      <c r="N13" s="23">
        <v>115</v>
      </c>
      <c r="O13" s="372">
        <v>5475</v>
      </c>
      <c r="P13" s="23" t="s">
        <v>1484</v>
      </c>
      <c r="Q13" s="23">
        <v>2835716415</v>
      </c>
    </row>
    <row r="14" spans="1:17" ht="51.75" x14ac:dyDescent="0.25">
      <c r="A14" s="23" t="s">
        <v>1485</v>
      </c>
      <c r="B14" s="23" t="s">
        <v>45</v>
      </c>
      <c r="C14" s="23">
        <v>26175694</v>
      </c>
      <c r="D14" s="23"/>
      <c r="E14" s="23"/>
      <c r="F14" s="23"/>
      <c r="G14" s="27"/>
      <c r="H14" s="23"/>
      <c r="I14" s="374"/>
      <c r="J14" s="374"/>
      <c r="K14" s="373"/>
      <c r="L14" s="23" t="s">
        <v>64</v>
      </c>
      <c r="M14" s="23">
        <v>1</v>
      </c>
      <c r="N14" s="23">
        <v>4900</v>
      </c>
      <c r="O14" s="374"/>
      <c r="P14" s="23" t="s">
        <v>1484</v>
      </c>
      <c r="Q14" s="23">
        <v>2835716415</v>
      </c>
    </row>
    <row r="15" spans="1:17" ht="77.25" x14ac:dyDescent="0.25">
      <c r="A15" s="23" t="s">
        <v>1486</v>
      </c>
      <c r="B15" s="23" t="s">
        <v>45</v>
      </c>
      <c r="C15" s="23">
        <v>26175694</v>
      </c>
      <c r="D15" s="23"/>
      <c r="E15" s="23"/>
      <c r="F15" s="23"/>
      <c r="G15" s="27" t="s">
        <v>1487</v>
      </c>
      <c r="H15" s="23"/>
      <c r="I15" s="374"/>
      <c r="J15" s="374">
        <v>14000</v>
      </c>
      <c r="K15" s="373">
        <v>43425</v>
      </c>
      <c r="L15" s="23"/>
      <c r="M15" s="23"/>
      <c r="N15" s="23"/>
      <c r="O15" s="374">
        <v>13992</v>
      </c>
      <c r="P15" s="23" t="s">
        <v>1488</v>
      </c>
      <c r="Q15" s="23">
        <v>2915811268</v>
      </c>
    </row>
    <row r="16" spans="1:17" ht="57.75" x14ac:dyDescent="0.25">
      <c r="A16" s="23" t="s">
        <v>1489</v>
      </c>
      <c r="B16" s="23" t="s">
        <v>45</v>
      </c>
      <c r="C16" s="23">
        <v>26175694</v>
      </c>
      <c r="D16" s="23"/>
      <c r="E16" s="23"/>
      <c r="F16" s="23"/>
      <c r="G16" s="27" t="s">
        <v>1490</v>
      </c>
      <c r="H16" s="23"/>
      <c r="I16" s="374"/>
      <c r="J16" s="374">
        <v>20300</v>
      </c>
      <c r="K16" s="373">
        <v>43426</v>
      </c>
      <c r="L16" s="23"/>
      <c r="M16" s="23"/>
      <c r="N16" s="23"/>
      <c r="O16" s="374">
        <v>15840</v>
      </c>
      <c r="P16" s="23" t="s">
        <v>1491</v>
      </c>
      <c r="Q16" s="23">
        <v>2357300639</v>
      </c>
    </row>
    <row r="17" spans="1:17" ht="64.5" x14ac:dyDescent="0.25">
      <c r="A17" s="23" t="s">
        <v>1492</v>
      </c>
      <c r="B17" s="23" t="s">
        <v>45</v>
      </c>
      <c r="C17" s="23">
        <v>26175694</v>
      </c>
      <c r="D17" s="23"/>
      <c r="E17" s="23"/>
      <c r="F17" s="23"/>
      <c r="G17" s="27" t="s">
        <v>1493</v>
      </c>
      <c r="H17" s="23"/>
      <c r="I17" s="374"/>
      <c r="J17" s="374">
        <v>20500</v>
      </c>
      <c r="K17" s="373">
        <v>43423</v>
      </c>
      <c r="L17" s="23"/>
      <c r="M17" s="23"/>
      <c r="N17" s="23"/>
      <c r="O17" s="374">
        <v>15999</v>
      </c>
      <c r="P17" s="23" t="s">
        <v>1494</v>
      </c>
      <c r="Q17" s="23">
        <v>3184807038</v>
      </c>
    </row>
    <row r="18" spans="1:17" ht="77.25" x14ac:dyDescent="0.25">
      <c r="A18" s="23" t="s">
        <v>1495</v>
      </c>
      <c r="B18" s="23" t="s">
        <v>45</v>
      </c>
      <c r="C18" s="23">
        <v>26175694</v>
      </c>
      <c r="D18" s="23"/>
      <c r="E18" s="23"/>
      <c r="F18" s="23"/>
      <c r="G18" s="27" t="s">
        <v>1496</v>
      </c>
      <c r="H18" s="23"/>
      <c r="I18" s="374"/>
      <c r="J18" s="374">
        <v>6000</v>
      </c>
      <c r="K18" s="373">
        <v>43410</v>
      </c>
      <c r="L18" s="23"/>
      <c r="M18" s="23"/>
      <c r="N18" s="23"/>
      <c r="O18" s="374">
        <v>5850</v>
      </c>
      <c r="P18" s="23" t="s">
        <v>1497</v>
      </c>
      <c r="Q18" s="23">
        <v>2986210563</v>
      </c>
    </row>
    <row r="19" spans="1:17" ht="57.75" x14ac:dyDescent="0.25">
      <c r="A19" s="23" t="s">
        <v>1498</v>
      </c>
      <c r="B19" s="23" t="s">
        <v>45</v>
      </c>
      <c r="C19" s="23">
        <v>26175694</v>
      </c>
      <c r="D19" s="23"/>
      <c r="E19" s="23"/>
      <c r="F19" s="23"/>
      <c r="G19" s="375" t="s">
        <v>1499</v>
      </c>
      <c r="H19" s="23"/>
      <c r="I19" s="374"/>
      <c r="J19" s="374">
        <v>20000</v>
      </c>
      <c r="K19" s="373">
        <v>43451</v>
      </c>
      <c r="L19" s="23"/>
      <c r="M19" s="23"/>
      <c r="N19" s="23"/>
      <c r="O19" s="374">
        <v>15500</v>
      </c>
      <c r="P19" s="23" t="s">
        <v>1500</v>
      </c>
      <c r="Q19" s="23">
        <v>2946510546</v>
      </c>
    </row>
    <row r="20" spans="1:17" ht="77.25" x14ac:dyDescent="0.25">
      <c r="A20" s="23" t="s">
        <v>1501</v>
      </c>
      <c r="B20" s="23" t="s">
        <v>45</v>
      </c>
      <c r="C20" s="23">
        <v>26175694</v>
      </c>
      <c r="D20" s="23"/>
      <c r="E20" s="23"/>
      <c r="F20" s="23"/>
      <c r="G20" s="27"/>
      <c r="H20" s="23"/>
      <c r="I20" s="372">
        <v>16000</v>
      </c>
      <c r="J20" s="374"/>
      <c r="K20" s="373">
        <v>43440</v>
      </c>
      <c r="L20" s="23" t="s">
        <v>64</v>
      </c>
      <c r="M20" s="23">
        <v>10</v>
      </c>
      <c r="N20" s="23">
        <v>200</v>
      </c>
      <c r="O20" s="372">
        <v>16000</v>
      </c>
      <c r="P20" s="23" t="s">
        <v>1502</v>
      </c>
      <c r="Q20" s="23">
        <v>2692916077</v>
      </c>
    </row>
    <row r="21" spans="1:17" ht="77.25" x14ac:dyDescent="0.25">
      <c r="A21" s="23" t="s">
        <v>1503</v>
      </c>
      <c r="B21" s="23" t="s">
        <v>45</v>
      </c>
      <c r="C21" s="23">
        <v>26175694</v>
      </c>
      <c r="D21" s="23"/>
      <c r="E21" s="23"/>
      <c r="F21" s="23"/>
      <c r="G21" s="27"/>
      <c r="H21" s="23"/>
      <c r="I21" s="374"/>
      <c r="J21" s="374"/>
      <c r="K21" s="373"/>
      <c r="L21" s="23" t="s">
        <v>64</v>
      </c>
      <c r="M21" s="23">
        <v>3</v>
      </c>
      <c r="N21" s="23">
        <v>800</v>
      </c>
      <c r="O21" s="374"/>
      <c r="P21" s="23" t="s">
        <v>1502</v>
      </c>
      <c r="Q21" s="23">
        <v>2692916077</v>
      </c>
    </row>
    <row r="22" spans="1:17" ht="77.25" x14ac:dyDescent="0.25">
      <c r="A22" s="23" t="s">
        <v>1504</v>
      </c>
      <c r="B22" s="23" t="s">
        <v>45</v>
      </c>
      <c r="C22" s="23">
        <v>26175694</v>
      </c>
      <c r="D22" s="23"/>
      <c r="E22" s="23"/>
      <c r="F22" s="23"/>
      <c r="G22" s="27"/>
      <c r="H22" s="23"/>
      <c r="I22" s="374"/>
      <c r="J22" s="374"/>
      <c r="K22" s="373"/>
      <c r="L22" s="23" t="s">
        <v>1505</v>
      </c>
      <c r="M22" s="23">
        <v>4</v>
      </c>
      <c r="N22" s="23">
        <v>200</v>
      </c>
      <c r="O22" s="374"/>
      <c r="P22" s="23" t="s">
        <v>1502</v>
      </c>
      <c r="Q22" s="23">
        <v>2692916077</v>
      </c>
    </row>
    <row r="23" spans="1:17" ht="77.25" x14ac:dyDescent="0.25">
      <c r="A23" s="23" t="s">
        <v>1506</v>
      </c>
      <c r="B23" s="23" t="s">
        <v>45</v>
      </c>
      <c r="C23" s="23">
        <v>26175694</v>
      </c>
      <c r="D23" s="23"/>
      <c r="E23" s="23"/>
      <c r="F23" s="23"/>
      <c r="G23" s="27"/>
      <c r="H23" s="23"/>
      <c r="I23" s="374"/>
      <c r="J23" s="374"/>
      <c r="K23" s="373"/>
      <c r="L23" s="23" t="s">
        <v>1505</v>
      </c>
      <c r="M23" s="23">
        <v>3</v>
      </c>
      <c r="N23" s="23">
        <v>630</v>
      </c>
      <c r="O23" s="374"/>
      <c r="P23" s="23" t="s">
        <v>1502</v>
      </c>
      <c r="Q23" s="23">
        <v>2692916077</v>
      </c>
    </row>
    <row r="24" spans="1:17" ht="77.25" x14ac:dyDescent="0.25">
      <c r="A24" s="23" t="s">
        <v>1507</v>
      </c>
      <c r="B24" s="23" t="s">
        <v>45</v>
      </c>
      <c r="C24" s="23">
        <v>26175694</v>
      </c>
      <c r="D24" s="23"/>
      <c r="E24" s="23"/>
      <c r="F24" s="23"/>
      <c r="G24" s="27"/>
      <c r="H24" s="23"/>
      <c r="I24" s="374"/>
      <c r="J24" s="374"/>
      <c r="K24" s="373"/>
      <c r="L24" s="23" t="s">
        <v>64</v>
      </c>
      <c r="M24" s="23">
        <v>6</v>
      </c>
      <c r="N24" s="23">
        <v>35</v>
      </c>
      <c r="O24" s="374"/>
      <c r="P24" s="23" t="s">
        <v>1502</v>
      </c>
      <c r="Q24" s="23">
        <v>2692916077</v>
      </c>
    </row>
    <row r="25" spans="1:17" ht="77.25" x14ac:dyDescent="0.25">
      <c r="A25" s="23" t="s">
        <v>1508</v>
      </c>
      <c r="B25" s="23" t="s">
        <v>45</v>
      </c>
      <c r="C25" s="23">
        <v>26175694</v>
      </c>
      <c r="D25" s="23"/>
      <c r="E25" s="23"/>
      <c r="F25" s="23"/>
      <c r="G25" s="27"/>
      <c r="H25" s="23"/>
      <c r="I25" s="374"/>
      <c r="J25" s="374"/>
      <c r="K25" s="373"/>
      <c r="L25" s="23" t="s">
        <v>64</v>
      </c>
      <c r="M25" s="23">
        <v>3</v>
      </c>
      <c r="N25" s="23">
        <v>235</v>
      </c>
      <c r="O25" s="374"/>
      <c r="P25" s="23" t="s">
        <v>1502</v>
      </c>
      <c r="Q25" s="23">
        <v>2692916077</v>
      </c>
    </row>
    <row r="26" spans="1:17" ht="77.25" x14ac:dyDescent="0.25">
      <c r="A26" s="23" t="s">
        <v>1509</v>
      </c>
      <c r="B26" s="23" t="s">
        <v>45</v>
      </c>
      <c r="C26" s="23">
        <v>26175694</v>
      </c>
      <c r="D26" s="23"/>
      <c r="E26" s="23"/>
      <c r="F26" s="23"/>
      <c r="G26" s="27"/>
      <c r="H26" s="23"/>
      <c r="I26" s="374"/>
      <c r="J26" s="374"/>
      <c r="K26" s="373"/>
      <c r="L26" s="23" t="s">
        <v>64</v>
      </c>
      <c r="M26" s="23">
        <v>7</v>
      </c>
      <c r="N26" s="23">
        <v>500</v>
      </c>
      <c r="O26" s="374"/>
      <c r="P26" s="23" t="s">
        <v>1502</v>
      </c>
      <c r="Q26" s="23">
        <v>2692916077</v>
      </c>
    </row>
    <row r="27" spans="1:17" ht="77.25" x14ac:dyDescent="0.25">
      <c r="A27" s="23" t="s">
        <v>1510</v>
      </c>
      <c r="B27" s="23" t="s">
        <v>45</v>
      </c>
      <c r="C27" s="23">
        <v>26175694</v>
      </c>
      <c r="D27" s="23"/>
      <c r="E27" s="23"/>
      <c r="F27" s="23"/>
      <c r="G27" s="27"/>
      <c r="H27" s="23"/>
      <c r="I27" s="374"/>
      <c r="J27" s="374"/>
      <c r="K27" s="373"/>
      <c r="L27" s="23" t="s">
        <v>257</v>
      </c>
      <c r="M27" s="23">
        <v>4</v>
      </c>
      <c r="N27" s="23">
        <v>800</v>
      </c>
      <c r="O27" s="374"/>
      <c r="P27" s="23" t="s">
        <v>1502</v>
      </c>
      <c r="Q27" s="23">
        <v>2692916077</v>
      </c>
    </row>
    <row r="28" spans="1:17" ht="77.25" x14ac:dyDescent="0.25">
      <c r="A28" s="23" t="s">
        <v>1511</v>
      </c>
      <c r="B28" s="23" t="s">
        <v>45</v>
      </c>
      <c r="C28" s="23">
        <v>26175694</v>
      </c>
      <c r="D28" s="23"/>
      <c r="E28" s="23"/>
      <c r="F28" s="23"/>
      <c r="G28" s="27"/>
      <c r="H28" s="23"/>
      <c r="I28" s="374"/>
      <c r="J28" s="374"/>
      <c r="K28" s="373"/>
      <c r="L28" s="23" t="s">
        <v>64</v>
      </c>
      <c r="M28" s="23">
        <v>3</v>
      </c>
      <c r="N28" s="23">
        <v>265</v>
      </c>
      <c r="O28" s="374"/>
      <c r="P28" s="23" t="s">
        <v>1502</v>
      </c>
      <c r="Q28" s="23">
        <v>2692916077</v>
      </c>
    </row>
    <row r="29" spans="1:17" ht="77.25" x14ac:dyDescent="0.25">
      <c r="A29" s="23" t="s">
        <v>1512</v>
      </c>
      <c r="B29" s="23" t="s">
        <v>45</v>
      </c>
      <c r="C29" s="23">
        <v>26175694</v>
      </c>
      <c r="D29" s="23"/>
      <c r="E29" s="23"/>
      <c r="F29" s="23"/>
      <c r="G29" s="27"/>
      <c r="H29" s="23"/>
      <c r="I29" s="374"/>
      <c r="J29" s="374"/>
      <c r="K29" s="373"/>
      <c r="L29" s="23" t="s">
        <v>1505</v>
      </c>
      <c r="M29" s="23">
        <v>1</v>
      </c>
      <c r="N29" s="23">
        <v>500</v>
      </c>
      <c r="O29" s="374"/>
      <c r="P29" s="23" t="s">
        <v>1502</v>
      </c>
      <c r="Q29" s="23">
        <v>2692916077</v>
      </c>
    </row>
    <row r="30" spans="1:17" ht="64.5" x14ac:dyDescent="0.25">
      <c r="A30" s="23" t="s">
        <v>1513</v>
      </c>
      <c r="B30" s="23" t="s">
        <v>45</v>
      </c>
      <c r="C30" s="23">
        <v>26175694</v>
      </c>
      <c r="D30" s="23"/>
      <c r="E30" s="23"/>
      <c r="F30" s="23"/>
      <c r="G30" s="27" t="s">
        <v>1514</v>
      </c>
      <c r="H30" s="23"/>
      <c r="I30" s="374"/>
      <c r="J30" s="374">
        <v>10700</v>
      </c>
      <c r="K30" s="373">
        <v>43460</v>
      </c>
      <c r="L30" s="23" t="s">
        <v>64</v>
      </c>
      <c r="M30" s="23">
        <v>1</v>
      </c>
      <c r="N30" s="23"/>
      <c r="O30" s="374">
        <v>10300</v>
      </c>
      <c r="P30" s="23" t="s">
        <v>1515</v>
      </c>
      <c r="Q30" s="23">
        <v>34468996</v>
      </c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 t="s">
        <v>15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 t="s">
        <v>47</v>
      </c>
      <c r="B33" s="1" t="s">
        <v>1516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t="s">
        <v>55</v>
      </c>
    </row>
  </sheetData>
  <mergeCells count="18">
    <mergeCell ref="M5:M6"/>
    <mergeCell ref="N5:N6"/>
    <mergeCell ref="A2:Q2"/>
    <mergeCell ref="G3:J3"/>
    <mergeCell ref="A4:A6"/>
    <mergeCell ref="B4:C4"/>
    <mergeCell ref="D4:I4"/>
    <mergeCell ref="J4:J6"/>
    <mergeCell ref="K4:Q4"/>
    <mergeCell ref="B5:B6"/>
    <mergeCell ref="C5:C6"/>
    <mergeCell ref="D5:F5"/>
    <mergeCell ref="O5:O6"/>
    <mergeCell ref="P5:Q5"/>
    <mergeCell ref="G5:H5"/>
    <mergeCell ref="I5:I6"/>
    <mergeCell ref="K5:K6"/>
    <mergeCell ref="L5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1" workbookViewId="0">
      <selection activeCell="Q161" sqref="A45:Q161"/>
    </sheetView>
  </sheetViews>
  <sheetFormatPr defaultRowHeight="15" x14ac:dyDescent="0.25"/>
  <cols>
    <col min="1" max="1" width="27.85546875" customWidth="1"/>
    <col min="2" max="2" width="12" customWidth="1"/>
    <col min="3" max="3" width="10.85546875" customWidth="1"/>
    <col min="11" max="11" width="10.85546875" customWidth="1"/>
    <col min="12" max="12" width="10.28515625" customWidth="1"/>
    <col min="16" max="16" width="11.85546875" customWidth="1"/>
    <col min="17" max="17" width="11.42578125" customWidth="1"/>
  </cols>
  <sheetData>
    <row r="1" spans="1:17" x14ac:dyDescent="0.25">
      <c r="A1" s="29"/>
      <c r="B1" s="29"/>
      <c r="C1" s="29"/>
      <c r="D1" s="29"/>
      <c r="E1" s="29"/>
      <c r="F1" s="29"/>
      <c r="G1" s="29"/>
      <c r="H1" s="30"/>
      <c r="I1" s="29"/>
      <c r="J1" s="29"/>
      <c r="K1" s="29"/>
      <c r="L1" s="29"/>
      <c r="M1" s="29"/>
      <c r="N1" s="29"/>
      <c r="O1" s="29"/>
      <c r="P1" s="29" t="s">
        <v>21</v>
      </c>
      <c r="Q1" s="31"/>
    </row>
    <row r="2" spans="1:17" ht="18" x14ac:dyDescent="0.25">
      <c r="A2" s="172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31"/>
    </row>
    <row r="3" spans="1:17" ht="18" x14ac:dyDescent="0.25">
      <c r="A3" s="193"/>
      <c r="B3" s="193"/>
      <c r="C3" s="193"/>
      <c r="D3" s="193"/>
      <c r="E3" s="193"/>
      <c r="F3" s="193"/>
      <c r="G3" s="193"/>
      <c r="H3" s="32"/>
      <c r="I3" s="193"/>
      <c r="J3" s="172"/>
      <c r="K3" s="193"/>
      <c r="L3" s="193"/>
      <c r="M3" s="193"/>
      <c r="N3" s="193"/>
      <c r="O3" s="193"/>
      <c r="P3" s="193"/>
      <c r="Q3" s="31"/>
    </row>
    <row r="4" spans="1:17" ht="63.75" x14ac:dyDescent="0.25">
      <c r="A4" s="170" t="s">
        <v>23</v>
      </c>
      <c r="B4" s="175" t="s">
        <v>24</v>
      </c>
      <c r="C4" s="177"/>
      <c r="D4" s="175" t="s">
        <v>25</v>
      </c>
      <c r="E4" s="176"/>
      <c r="F4" s="176"/>
      <c r="G4" s="176"/>
      <c r="H4" s="176"/>
      <c r="I4" s="177"/>
      <c r="J4" s="170" t="s">
        <v>56</v>
      </c>
      <c r="K4" s="175" t="s">
        <v>27</v>
      </c>
      <c r="L4" s="176"/>
      <c r="M4" s="176"/>
      <c r="N4" s="176"/>
      <c r="O4" s="176"/>
      <c r="P4" s="176"/>
      <c r="Q4" s="177"/>
    </row>
    <row r="5" spans="1:17" ht="115.5" x14ac:dyDescent="0.25">
      <c r="A5" s="173"/>
      <c r="B5" s="170" t="s">
        <v>28</v>
      </c>
      <c r="C5" s="170" t="s">
        <v>29</v>
      </c>
      <c r="D5" s="175" t="s">
        <v>30</v>
      </c>
      <c r="E5" s="176"/>
      <c r="F5" s="177"/>
      <c r="G5" s="175" t="s">
        <v>31</v>
      </c>
      <c r="H5" s="177"/>
      <c r="I5" s="170" t="s">
        <v>13</v>
      </c>
      <c r="J5" s="173"/>
      <c r="K5" s="170" t="s">
        <v>33</v>
      </c>
      <c r="L5" s="170" t="s">
        <v>34</v>
      </c>
      <c r="M5" s="170" t="s">
        <v>35</v>
      </c>
      <c r="N5" s="170" t="s">
        <v>57</v>
      </c>
      <c r="O5" s="170" t="s">
        <v>58</v>
      </c>
      <c r="P5" s="178" t="s">
        <v>59</v>
      </c>
      <c r="Q5" s="179"/>
    </row>
    <row r="6" spans="1:17" ht="48" customHeight="1" x14ac:dyDescent="0.25">
      <c r="A6" s="171"/>
      <c r="B6" s="171"/>
      <c r="C6" s="171"/>
      <c r="D6" s="170" t="s">
        <v>8</v>
      </c>
      <c r="E6" s="170" t="s">
        <v>60</v>
      </c>
      <c r="F6" s="170" t="s">
        <v>10</v>
      </c>
      <c r="G6" s="170" t="s">
        <v>150</v>
      </c>
      <c r="H6" s="33" t="s">
        <v>12</v>
      </c>
      <c r="I6" s="171"/>
      <c r="J6" s="171"/>
      <c r="K6" s="171"/>
      <c r="L6" s="171"/>
      <c r="M6" s="171"/>
      <c r="N6" s="171"/>
      <c r="O6" s="171"/>
      <c r="P6" s="34" t="s">
        <v>62</v>
      </c>
      <c r="Q6" s="35" t="s">
        <v>29</v>
      </c>
    </row>
    <row r="7" spans="1:17" hidden="1" x14ac:dyDescent="0.25">
      <c r="A7" s="174">
        <v>1</v>
      </c>
      <c r="B7" s="174">
        <v>2</v>
      </c>
      <c r="C7" s="174">
        <v>3</v>
      </c>
      <c r="D7" s="174">
        <v>4</v>
      </c>
      <c r="E7" s="174">
        <v>5</v>
      </c>
      <c r="F7" s="174">
        <v>6</v>
      </c>
      <c r="G7" s="36">
        <v>7</v>
      </c>
      <c r="H7" s="37">
        <v>8</v>
      </c>
      <c r="I7" s="174">
        <v>9</v>
      </c>
      <c r="J7" s="174">
        <v>10</v>
      </c>
      <c r="K7" s="174">
        <v>11</v>
      </c>
      <c r="L7" s="38">
        <v>12</v>
      </c>
      <c r="M7" s="38">
        <v>13</v>
      </c>
      <c r="N7" s="38"/>
      <c r="O7" s="38">
        <v>15</v>
      </c>
      <c r="P7" s="39">
        <v>16</v>
      </c>
      <c r="Q7" s="40">
        <v>17</v>
      </c>
    </row>
    <row r="8" spans="1:17" ht="240" x14ac:dyDescent="0.25">
      <c r="A8" s="41" t="s">
        <v>151</v>
      </c>
      <c r="B8" s="42" t="s">
        <v>152</v>
      </c>
      <c r="C8" s="43">
        <v>36205651</v>
      </c>
      <c r="D8" s="44"/>
      <c r="E8" s="29"/>
      <c r="F8" s="45"/>
      <c r="G8" s="46"/>
      <c r="H8" s="47" t="s">
        <v>153</v>
      </c>
      <c r="I8" s="45"/>
      <c r="J8" s="45">
        <v>6954.55</v>
      </c>
      <c r="K8" s="48">
        <v>43364</v>
      </c>
      <c r="L8" s="45" t="s">
        <v>154</v>
      </c>
      <c r="M8" s="45">
        <v>5</v>
      </c>
      <c r="N8" s="45"/>
      <c r="O8" s="45">
        <v>6954.55</v>
      </c>
      <c r="P8" s="49" t="s">
        <v>155</v>
      </c>
      <c r="Q8" s="50">
        <v>37898423</v>
      </c>
    </row>
    <row r="9" spans="1:17" ht="132" x14ac:dyDescent="0.25">
      <c r="A9" s="51" t="s">
        <v>156</v>
      </c>
      <c r="B9" s="42" t="s">
        <v>152</v>
      </c>
      <c r="C9" s="52">
        <v>36205651</v>
      </c>
      <c r="D9" s="44"/>
      <c r="E9" s="45"/>
      <c r="F9" s="53"/>
      <c r="G9" s="54"/>
      <c r="H9" s="55" t="s">
        <v>157</v>
      </c>
      <c r="I9" s="45"/>
      <c r="J9" s="45">
        <v>13395.45</v>
      </c>
      <c r="K9" s="48">
        <v>43375</v>
      </c>
      <c r="L9" s="45" t="s">
        <v>67</v>
      </c>
      <c r="M9" s="29">
        <v>294</v>
      </c>
      <c r="N9" s="45"/>
      <c r="O9" s="45">
        <v>13395.45</v>
      </c>
      <c r="P9" s="56" t="s">
        <v>158</v>
      </c>
      <c r="Q9" s="57">
        <v>39273420</v>
      </c>
    </row>
    <row r="10" spans="1:17" ht="108" x14ac:dyDescent="0.25">
      <c r="A10" s="51" t="s">
        <v>159</v>
      </c>
      <c r="B10" s="42" t="s">
        <v>152</v>
      </c>
      <c r="C10" s="52">
        <v>36205651</v>
      </c>
      <c r="D10" s="44"/>
      <c r="E10" s="45"/>
      <c r="F10" s="53"/>
      <c r="G10" s="58"/>
      <c r="H10" s="59" t="s">
        <v>160</v>
      </c>
      <c r="I10" s="45"/>
      <c r="J10" s="45">
        <v>19440</v>
      </c>
      <c r="K10" s="48">
        <v>43381</v>
      </c>
      <c r="L10" s="45" t="s">
        <v>161</v>
      </c>
      <c r="M10" s="45">
        <v>72</v>
      </c>
      <c r="N10" s="45"/>
      <c r="O10" s="60">
        <v>19440</v>
      </c>
      <c r="P10" s="61" t="s">
        <v>162</v>
      </c>
      <c r="Q10" s="57">
        <v>339500</v>
      </c>
    </row>
    <row r="11" spans="1:17" ht="132" x14ac:dyDescent="0.25">
      <c r="A11" s="51" t="s">
        <v>163</v>
      </c>
      <c r="B11" s="42" t="s">
        <v>152</v>
      </c>
      <c r="C11" s="52">
        <v>36205651</v>
      </c>
      <c r="D11" s="44"/>
      <c r="E11" s="45"/>
      <c r="F11" s="53"/>
      <c r="G11" s="62" t="s">
        <v>164</v>
      </c>
      <c r="H11" s="63"/>
      <c r="I11" s="60"/>
      <c r="J11" s="60">
        <v>27696.3</v>
      </c>
      <c r="K11" s="48">
        <v>43383</v>
      </c>
      <c r="L11" s="45" t="s">
        <v>67</v>
      </c>
      <c r="M11" s="45">
        <v>1684</v>
      </c>
      <c r="N11" s="45"/>
      <c r="O11" s="45">
        <v>25406.400000000001</v>
      </c>
      <c r="P11" s="64" t="s">
        <v>165</v>
      </c>
      <c r="Q11" s="57">
        <v>2152520820</v>
      </c>
    </row>
    <row r="12" spans="1:17" ht="192" x14ac:dyDescent="0.25">
      <c r="A12" s="51" t="s">
        <v>166</v>
      </c>
      <c r="B12" s="42" t="s">
        <v>152</v>
      </c>
      <c r="C12" s="52">
        <v>36205651</v>
      </c>
      <c r="D12" s="44"/>
      <c r="E12" s="45"/>
      <c r="F12" s="53"/>
      <c r="G12" s="58" t="s">
        <v>167</v>
      </c>
      <c r="H12" s="59"/>
      <c r="I12" s="45"/>
      <c r="J12" s="45">
        <v>200000</v>
      </c>
      <c r="K12" s="65">
        <v>43390</v>
      </c>
      <c r="L12" s="45" t="s">
        <v>168</v>
      </c>
      <c r="M12" s="45">
        <v>36</v>
      </c>
      <c r="N12" s="45"/>
      <c r="O12" s="53">
        <v>176500.57</v>
      </c>
      <c r="P12" s="66" t="s">
        <v>169</v>
      </c>
      <c r="Q12" s="57">
        <v>41716575</v>
      </c>
    </row>
    <row r="13" spans="1:17" ht="240" x14ac:dyDescent="0.25">
      <c r="A13" s="51" t="s">
        <v>151</v>
      </c>
      <c r="B13" s="42"/>
      <c r="C13" s="52"/>
      <c r="D13" s="44"/>
      <c r="E13" s="45"/>
      <c r="F13" s="53"/>
      <c r="G13" s="58" t="s">
        <v>170</v>
      </c>
      <c r="H13" s="59"/>
      <c r="I13" s="53"/>
      <c r="J13" s="45">
        <v>2685.47</v>
      </c>
      <c r="K13" s="65">
        <v>43397</v>
      </c>
      <c r="L13" s="45" t="s">
        <v>154</v>
      </c>
      <c r="M13" s="45">
        <v>5</v>
      </c>
      <c r="N13" s="45"/>
      <c r="O13" s="53">
        <v>2685.47</v>
      </c>
      <c r="P13" s="66" t="s">
        <v>155</v>
      </c>
      <c r="Q13" s="57">
        <v>37898423</v>
      </c>
    </row>
    <row r="14" spans="1:17" ht="120" x14ac:dyDescent="0.25">
      <c r="A14" s="67" t="s">
        <v>151</v>
      </c>
      <c r="B14" s="42"/>
      <c r="C14" s="52"/>
      <c r="D14" s="44"/>
      <c r="E14" s="45"/>
      <c r="F14" s="53"/>
      <c r="G14" s="68" t="s">
        <v>171</v>
      </c>
      <c r="H14" s="69"/>
      <c r="I14" s="53"/>
      <c r="J14" s="45">
        <v>1640.84</v>
      </c>
      <c r="K14" s="48">
        <v>43397</v>
      </c>
      <c r="L14" s="45" t="s">
        <v>154</v>
      </c>
      <c r="M14" s="45">
        <v>1</v>
      </c>
      <c r="N14" s="45"/>
      <c r="O14" s="53">
        <v>1640.84</v>
      </c>
      <c r="P14" s="66" t="s">
        <v>172</v>
      </c>
      <c r="Q14" s="70">
        <v>2340105950</v>
      </c>
    </row>
    <row r="15" spans="1:17" ht="96" x14ac:dyDescent="0.25">
      <c r="A15" s="67" t="s">
        <v>173</v>
      </c>
      <c r="B15" s="42"/>
      <c r="C15" s="52"/>
      <c r="D15" s="44"/>
      <c r="E15" s="45"/>
      <c r="F15" s="53"/>
      <c r="G15" s="68" t="s">
        <v>174</v>
      </c>
      <c r="H15" s="69"/>
      <c r="I15" s="53"/>
      <c r="J15" s="45">
        <v>180000</v>
      </c>
      <c r="K15" s="48">
        <v>43418</v>
      </c>
      <c r="L15" s="53" t="s">
        <v>64</v>
      </c>
      <c r="M15" s="45">
        <v>1</v>
      </c>
      <c r="N15" s="45"/>
      <c r="O15" s="53">
        <v>150000</v>
      </c>
      <c r="P15" s="66" t="s">
        <v>175</v>
      </c>
      <c r="Q15" s="70">
        <v>21167603</v>
      </c>
    </row>
    <row r="16" spans="1:17" ht="192" x14ac:dyDescent="0.25">
      <c r="A16" s="67" t="s">
        <v>159</v>
      </c>
      <c r="B16" s="42"/>
      <c r="C16" s="52"/>
      <c r="D16" s="44"/>
      <c r="E16" s="45"/>
      <c r="F16" s="53"/>
      <c r="G16" s="68"/>
      <c r="H16" s="69" t="s">
        <v>176</v>
      </c>
      <c r="I16" s="53"/>
      <c r="J16" s="45">
        <v>38340</v>
      </c>
      <c r="K16" s="65">
        <v>43418</v>
      </c>
      <c r="L16" s="53" t="s">
        <v>161</v>
      </c>
      <c r="M16" s="45">
        <v>142</v>
      </c>
      <c r="N16" s="45"/>
      <c r="O16" s="53">
        <v>38340</v>
      </c>
      <c r="P16" s="66" t="s">
        <v>177</v>
      </c>
      <c r="Q16" s="57">
        <v>36858311</v>
      </c>
    </row>
    <row r="17" spans="1:17" ht="180" x14ac:dyDescent="0.25">
      <c r="A17" s="67" t="s">
        <v>178</v>
      </c>
      <c r="B17" s="42"/>
      <c r="C17" s="52"/>
      <c r="D17" s="44"/>
      <c r="E17" s="45"/>
      <c r="F17" s="53"/>
      <c r="G17" s="68" t="s">
        <v>179</v>
      </c>
      <c r="H17" s="69"/>
      <c r="I17" s="53"/>
      <c r="J17" s="45">
        <v>10000</v>
      </c>
      <c r="K17" s="48">
        <v>43426</v>
      </c>
      <c r="L17" s="53" t="s">
        <v>64</v>
      </c>
      <c r="M17" s="45">
        <v>1</v>
      </c>
      <c r="N17" s="45"/>
      <c r="O17" s="53">
        <v>9100</v>
      </c>
      <c r="P17" s="66" t="s">
        <v>180</v>
      </c>
      <c r="Q17" s="57">
        <v>3207713387</v>
      </c>
    </row>
    <row r="18" spans="1:17" ht="141" x14ac:dyDescent="0.25">
      <c r="A18" s="71" t="s">
        <v>181</v>
      </c>
      <c r="B18" s="72"/>
      <c r="C18" s="73"/>
      <c r="D18" s="74"/>
      <c r="E18" s="45"/>
      <c r="F18" s="45"/>
      <c r="G18" s="53" t="s">
        <v>182</v>
      </c>
      <c r="H18" s="75"/>
      <c r="I18" s="53"/>
      <c r="J18" s="29">
        <v>12000</v>
      </c>
      <c r="K18" s="65">
        <v>43427</v>
      </c>
      <c r="L18" s="53" t="s">
        <v>64</v>
      </c>
      <c r="M18" s="45">
        <v>1</v>
      </c>
      <c r="N18" s="45"/>
      <c r="O18" s="53">
        <v>8999</v>
      </c>
      <c r="P18" s="72" t="s">
        <v>183</v>
      </c>
      <c r="Q18" s="50">
        <v>2946014485</v>
      </c>
    </row>
    <row r="19" spans="1:17" ht="132.75" x14ac:dyDescent="0.25">
      <c r="A19" s="76" t="s">
        <v>72</v>
      </c>
      <c r="B19" s="42"/>
      <c r="C19" s="73"/>
      <c r="D19" s="77"/>
      <c r="E19" s="45"/>
      <c r="F19" s="60"/>
      <c r="G19" s="58" t="s">
        <v>184</v>
      </c>
      <c r="H19" s="78"/>
      <c r="I19" s="45"/>
      <c r="J19" s="45">
        <v>10500</v>
      </c>
      <c r="K19" s="48">
        <v>43439</v>
      </c>
      <c r="L19" s="45" t="s">
        <v>64</v>
      </c>
      <c r="M19" s="45">
        <v>3500</v>
      </c>
      <c r="N19" s="45"/>
      <c r="O19" s="45">
        <v>9800</v>
      </c>
      <c r="P19" s="79" t="s">
        <v>185</v>
      </c>
      <c r="Q19" s="50">
        <v>2233209017</v>
      </c>
    </row>
    <row r="20" spans="1:17" ht="120" x14ac:dyDescent="0.25">
      <c r="A20" s="42" t="s">
        <v>186</v>
      </c>
      <c r="B20" s="42"/>
      <c r="C20" s="73"/>
      <c r="D20" s="44"/>
      <c r="E20" s="45"/>
      <c r="F20" s="45"/>
      <c r="G20" s="46"/>
      <c r="H20" s="47" t="s">
        <v>187</v>
      </c>
      <c r="I20" s="60"/>
      <c r="J20" s="60">
        <v>14359.08</v>
      </c>
      <c r="K20" s="80">
        <v>43441</v>
      </c>
      <c r="L20" s="60" t="s">
        <v>68</v>
      </c>
      <c r="M20" s="76">
        <v>280</v>
      </c>
      <c r="N20" s="60"/>
      <c r="O20" s="45">
        <v>14359.08</v>
      </c>
      <c r="P20" s="49" t="s">
        <v>188</v>
      </c>
      <c r="Q20" s="50">
        <v>23060192</v>
      </c>
    </row>
    <row r="21" spans="1:17" ht="168" x14ac:dyDescent="0.25">
      <c r="A21" s="81" t="s">
        <v>70</v>
      </c>
      <c r="B21" s="42"/>
      <c r="C21" s="73"/>
      <c r="D21" s="44"/>
      <c r="E21" s="45"/>
      <c r="F21" s="60"/>
      <c r="G21" s="82" t="s">
        <v>189</v>
      </c>
      <c r="H21" s="47"/>
      <c r="I21" s="45"/>
      <c r="J21" s="45">
        <v>6400</v>
      </c>
      <c r="K21" s="48">
        <v>43441</v>
      </c>
      <c r="L21" s="45" t="s">
        <v>63</v>
      </c>
      <c r="M21" s="83">
        <v>200</v>
      </c>
      <c r="N21" s="45"/>
      <c r="O21" s="45">
        <v>6200</v>
      </c>
      <c r="P21" s="56" t="s">
        <v>190</v>
      </c>
      <c r="Q21" s="45">
        <v>2581220178</v>
      </c>
    </row>
    <row r="22" spans="1:17" ht="132.75" x14ac:dyDescent="0.25">
      <c r="A22" s="84" t="s">
        <v>71</v>
      </c>
      <c r="B22" s="42"/>
      <c r="C22" s="73"/>
      <c r="D22" s="44"/>
      <c r="E22" s="45"/>
      <c r="F22" s="45"/>
      <c r="G22" s="46" t="s">
        <v>191</v>
      </c>
      <c r="H22" s="47"/>
      <c r="I22" s="45"/>
      <c r="J22" s="45">
        <v>10850</v>
      </c>
      <c r="K22" s="48">
        <v>43444</v>
      </c>
      <c r="L22" s="45" t="s">
        <v>66</v>
      </c>
      <c r="M22" s="76">
        <v>1275</v>
      </c>
      <c r="N22" s="45"/>
      <c r="O22" s="45">
        <v>8287.5</v>
      </c>
      <c r="P22" s="79" t="s">
        <v>192</v>
      </c>
      <c r="Q22" s="45">
        <v>2486309097</v>
      </c>
    </row>
    <row r="23" spans="1:17" ht="141" x14ac:dyDescent="0.25">
      <c r="A23" s="42" t="s">
        <v>193</v>
      </c>
      <c r="B23" s="42"/>
      <c r="C23" s="73"/>
      <c r="D23" s="44"/>
      <c r="E23" s="45"/>
      <c r="F23" s="45"/>
      <c r="G23" s="46" t="s">
        <v>194</v>
      </c>
      <c r="H23" s="47"/>
      <c r="I23" s="45"/>
      <c r="J23" s="45">
        <v>12750</v>
      </c>
      <c r="K23" s="48">
        <v>43444</v>
      </c>
      <c r="L23" s="45" t="s">
        <v>66</v>
      </c>
      <c r="M23" s="76">
        <v>750</v>
      </c>
      <c r="N23" s="45"/>
      <c r="O23" s="45">
        <v>8240</v>
      </c>
      <c r="P23" s="85" t="s">
        <v>195</v>
      </c>
      <c r="Q23" s="86"/>
    </row>
    <row r="24" spans="1:17" ht="132" x14ac:dyDescent="0.25">
      <c r="A24" s="45" t="s">
        <v>196</v>
      </c>
      <c r="B24" s="42"/>
      <c r="C24" s="73"/>
      <c r="D24" s="74"/>
      <c r="E24" s="45"/>
      <c r="F24" s="45"/>
      <c r="G24" s="58"/>
      <c r="H24" s="47" t="s">
        <v>197</v>
      </c>
      <c r="I24" s="45"/>
      <c r="J24" s="45">
        <v>16912</v>
      </c>
      <c r="K24" s="48">
        <v>43444</v>
      </c>
      <c r="L24" s="45" t="s">
        <v>68</v>
      </c>
      <c r="M24" s="76">
        <v>20</v>
      </c>
      <c r="N24" s="45"/>
      <c r="O24" s="45">
        <v>16912</v>
      </c>
      <c r="P24" s="56" t="s">
        <v>198</v>
      </c>
      <c r="Q24" s="50">
        <v>3284617808</v>
      </c>
    </row>
    <row r="25" spans="1:17" ht="153.75" x14ac:dyDescent="0.25">
      <c r="A25" s="45" t="s">
        <v>199</v>
      </c>
      <c r="B25" s="42"/>
      <c r="C25" s="73"/>
      <c r="D25" s="44"/>
      <c r="E25" s="45"/>
      <c r="F25" s="45"/>
      <c r="G25" s="46"/>
      <c r="H25" s="47" t="s">
        <v>200</v>
      </c>
      <c r="I25" s="45"/>
      <c r="J25" s="45">
        <v>10500</v>
      </c>
      <c r="K25" s="48"/>
      <c r="L25" s="45"/>
      <c r="M25" s="76"/>
      <c r="N25" s="45"/>
      <c r="O25" s="45">
        <v>10500</v>
      </c>
      <c r="P25" s="72" t="s">
        <v>201</v>
      </c>
      <c r="Q25" s="50">
        <v>3284617808</v>
      </c>
    </row>
    <row r="26" spans="1:17" ht="128.25" x14ac:dyDescent="0.25">
      <c r="A26" s="45" t="s">
        <v>159</v>
      </c>
      <c r="B26" s="42"/>
      <c r="C26" s="73"/>
      <c r="D26" s="44"/>
      <c r="E26" s="45"/>
      <c r="F26" s="45"/>
      <c r="G26" s="46"/>
      <c r="H26" s="47" t="s">
        <v>202</v>
      </c>
      <c r="I26" s="45"/>
      <c r="J26" s="45">
        <v>20250</v>
      </c>
      <c r="K26" s="48"/>
      <c r="L26" s="45"/>
      <c r="M26" s="76"/>
      <c r="N26" s="45"/>
      <c r="O26" s="45">
        <v>20250</v>
      </c>
      <c r="P26" s="72" t="s">
        <v>203</v>
      </c>
      <c r="Q26" s="50">
        <v>36858311</v>
      </c>
    </row>
    <row r="27" spans="1:17" ht="115.5" x14ac:dyDescent="0.25">
      <c r="A27" s="42" t="s">
        <v>204</v>
      </c>
      <c r="B27" s="42"/>
      <c r="C27" s="73"/>
      <c r="D27" s="77"/>
      <c r="E27" s="45"/>
      <c r="F27" s="45"/>
      <c r="G27" s="58" t="s">
        <v>205</v>
      </c>
      <c r="H27" s="47"/>
      <c r="I27" s="45"/>
      <c r="J27" s="45">
        <v>199000</v>
      </c>
      <c r="K27" s="48">
        <v>43452</v>
      </c>
      <c r="L27" s="45" t="s">
        <v>64</v>
      </c>
      <c r="M27" s="76">
        <v>11</v>
      </c>
      <c r="N27" s="45"/>
      <c r="O27" s="45">
        <v>188125</v>
      </c>
      <c r="P27" s="72" t="s">
        <v>206</v>
      </c>
      <c r="Q27" s="50">
        <v>2835716415</v>
      </c>
    </row>
    <row r="28" spans="1:17" ht="153.75" x14ac:dyDescent="0.25">
      <c r="A28" s="42" t="s">
        <v>207</v>
      </c>
      <c r="B28" s="42"/>
      <c r="C28" s="73"/>
      <c r="D28" s="44"/>
      <c r="E28" s="45"/>
      <c r="F28" s="45"/>
      <c r="G28" s="58"/>
      <c r="H28" s="87" t="s">
        <v>208</v>
      </c>
      <c r="I28" s="45"/>
      <c r="J28" s="45">
        <v>99000</v>
      </c>
      <c r="K28" s="48">
        <v>43453</v>
      </c>
      <c r="L28" s="45" t="s">
        <v>209</v>
      </c>
      <c r="M28" s="76">
        <v>11</v>
      </c>
      <c r="N28" s="45"/>
      <c r="O28" s="45">
        <v>99000</v>
      </c>
      <c r="P28" s="88" t="s">
        <v>210</v>
      </c>
      <c r="Q28" s="50">
        <v>36049014</v>
      </c>
    </row>
    <row r="29" spans="1:17" ht="132" x14ac:dyDescent="0.25">
      <c r="A29" s="45" t="s">
        <v>211</v>
      </c>
      <c r="B29" s="42"/>
      <c r="C29" s="73"/>
      <c r="D29" s="44"/>
      <c r="E29" s="45"/>
      <c r="F29" s="45"/>
      <c r="G29" s="46"/>
      <c r="H29" s="47" t="s">
        <v>212</v>
      </c>
      <c r="I29" s="45"/>
      <c r="J29" s="89">
        <v>99000</v>
      </c>
      <c r="K29" s="48">
        <v>43453</v>
      </c>
      <c r="L29" s="45" t="s">
        <v>209</v>
      </c>
      <c r="M29" s="45">
        <v>11</v>
      </c>
      <c r="N29" s="45"/>
      <c r="O29" s="45">
        <v>99000</v>
      </c>
      <c r="P29" s="56" t="s">
        <v>213</v>
      </c>
      <c r="Q29" s="50">
        <v>36049014</v>
      </c>
    </row>
    <row r="30" spans="1:17" ht="141" x14ac:dyDescent="0.25">
      <c r="A30" s="83" t="s">
        <v>214</v>
      </c>
      <c r="B30" s="42"/>
      <c r="C30" s="73"/>
      <c r="D30" s="44"/>
      <c r="E30" s="45"/>
      <c r="F30" s="60"/>
      <c r="G30" s="54"/>
      <c r="H30" s="90" t="s">
        <v>215</v>
      </c>
      <c r="I30" s="45"/>
      <c r="J30" s="45">
        <v>8228.92</v>
      </c>
      <c r="K30" s="48">
        <v>43452</v>
      </c>
      <c r="L30" s="45" t="s">
        <v>67</v>
      </c>
      <c r="M30" s="76">
        <v>5</v>
      </c>
      <c r="N30" s="45"/>
      <c r="O30" s="45">
        <v>8228.92</v>
      </c>
      <c r="P30" s="72" t="s">
        <v>216</v>
      </c>
      <c r="Q30" s="50">
        <v>2628418685</v>
      </c>
    </row>
    <row r="31" spans="1:17" ht="108" x14ac:dyDescent="0.25">
      <c r="A31" s="45" t="s">
        <v>217</v>
      </c>
      <c r="B31" s="42"/>
      <c r="C31" s="73"/>
      <c r="D31" s="44"/>
      <c r="E31" s="45"/>
      <c r="F31" s="45"/>
      <c r="G31" s="46"/>
      <c r="H31" s="47" t="s">
        <v>218</v>
      </c>
      <c r="I31" s="45"/>
      <c r="J31" s="45">
        <v>4998</v>
      </c>
      <c r="K31" s="48">
        <v>43452</v>
      </c>
      <c r="L31" s="45" t="s">
        <v>65</v>
      </c>
      <c r="M31" s="76">
        <v>28</v>
      </c>
      <c r="N31" s="45"/>
      <c r="O31" s="45">
        <v>4998</v>
      </c>
      <c r="P31" s="56" t="s">
        <v>219</v>
      </c>
      <c r="Q31" s="50">
        <v>13433137</v>
      </c>
    </row>
    <row r="32" spans="1:17" ht="281.25" x14ac:dyDescent="0.25">
      <c r="A32" s="42" t="s">
        <v>220</v>
      </c>
      <c r="B32" s="42"/>
      <c r="C32" s="73"/>
      <c r="D32" s="44"/>
      <c r="E32" s="45"/>
      <c r="F32" s="45"/>
      <c r="G32" s="46" t="s">
        <v>221</v>
      </c>
      <c r="H32" s="47"/>
      <c r="I32" s="45"/>
      <c r="J32" s="45">
        <v>20814</v>
      </c>
      <c r="K32" s="48">
        <v>43455</v>
      </c>
      <c r="L32" s="45" t="s">
        <v>65</v>
      </c>
      <c r="M32" s="76">
        <v>2</v>
      </c>
      <c r="N32" s="45"/>
      <c r="O32" s="45">
        <v>17496</v>
      </c>
      <c r="P32" s="72" t="s">
        <v>222</v>
      </c>
      <c r="Q32" s="50">
        <v>38360040</v>
      </c>
    </row>
    <row r="33" spans="1:17" ht="217.5" x14ac:dyDescent="0.25">
      <c r="A33" s="42" t="s">
        <v>223</v>
      </c>
      <c r="B33" s="42"/>
      <c r="C33" s="73"/>
      <c r="D33" s="44"/>
      <c r="E33" s="45"/>
      <c r="F33" s="45"/>
      <c r="G33" s="54"/>
      <c r="H33" s="47" t="s">
        <v>224</v>
      </c>
      <c r="I33" s="45"/>
      <c r="J33" s="45">
        <v>339916</v>
      </c>
      <c r="K33" s="48">
        <v>43456</v>
      </c>
      <c r="L33" s="45" t="s">
        <v>64</v>
      </c>
      <c r="M33" s="76">
        <v>50</v>
      </c>
      <c r="N33" s="45"/>
      <c r="O33" s="45">
        <v>339916</v>
      </c>
      <c r="P33" s="72" t="s">
        <v>225</v>
      </c>
      <c r="Q33" s="50">
        <v>41716575</v>
      </c>
    </row>
    <row r="34" spans="1:17" ht="128.25" x14ac:dyDescent="0.25">
      <c r="A34" s="42" t="s">
        <v>226</v>
      </c>
      <c r="B34" s="42"/>
      <c r="C34" s="73"/>
      <c r="D34" s="74"/>
      <c r="E34" s="45"/>
      <c r="F34" s="45"/>
      <c r="G34" s="58"/>
      <c r="H34" s="47"/>
      <c r="I34" s="45" t="s">
        <v>227</v>
      </c>
      <c r="J34" s="45">
        <v>4968.16</v>
      </c>
      <c r="K34" s="91">
        <v>43454</v>
      </c>
      <c r="L34" s="45"/>
      <c r="M34" s="76"/>
      <c r="N34" s="45"/>
      <c r="O34" s="45">
        <v>4968.16</v>
      </c>
      <c r="P34" s="72" t="s">
        <v>228</v>
      </c>
      <c r="Q34" s="50">
        <v>39017032</v>
      </c>
    </row>
    <row r="35" spans="1:17" ht="140.25" x14ac:dyDescent="0.25">
      <c r="A35" s="42" t="s">
        <v>229</v>
      </c>
      <c r="B35" s="42"/>
      <c r="C35" s="73"/>
      <c r="D35" s="44"/>
      <c r="E35" s="60"/>
      <c r="F35" s="45"/>
      <c r="G35" s="92"/>
      <c r="H35" s="47"/>
      <c r="I35" s="45" t="s">
        <v>230</v>
      </c>
      <c r="J35" s="93">
        <v>4998.5</v>
      </c>
      <c r="K35" s="48">
        <v>43454</v>
      </c>
      <c r="L35" s="45"/>
      <c r="M35" s="76"/>
      <c r="N35" s="45"/>
      <c r="O35" s="45">
        <v>4998.5</v>
      </c>
      <c r="P35" s="34" t="s">
        <v>231</v>
      </c>
      <c r="Q35" s="50">
        <v>2629103342</v>
      </c>
    </row>
    <row r="36" spans="1:17" ht="140.25" x14ac:dyDescent="0.25">
      <c r="A36" s="94" t="s">
        <v>232</v>
      </c>
      <c r="B36" s="42"/>
      <c r="C36" s="73"/>
      <c r="D36" s="95"/>
      <c r="E36" s="45"/>
      <c r="F36" s="45"/>
      <c r="G36" s="46"/>
      <c r="H36" s="47"/>
      <c r="I36" s="45" t="s">
        <v>233</v>
      </c>
      <c r="J36" s="45">
        <v>4992</v>
      </c>
      <c r="K36" s="48">
        <v>43454</v>
      </c>
      <c r="L36" s="45"/>
      <c r="M36" s="76"/>
      <c r="N36" s="45"/>
      <c r="O36" s="93">
        <v>4992</v>
      </c>
      <c r="P36" s="34" t="s">
        <v>234</v>
      </c>
      <c r="Q36" s="50">
        <v>2629103342</v>
      </c>
    </row>
    <row r="37" spans="1:17" ht="141" x14ac:dyDescent="0.25">
      <c r="A37" s="96" t="s">
        <v>235</v>
      </c>
      <c r="B37" s="42"/>
      <c r="C37" s="52"/>
      <c r="D37" s="97"/>
      <c r="E37" s="98"/>
      <c r="F37" s="45"/>
      <c r="G37" s="58"/>
      <c r="H37" s="47"/>
      <c r="I37" s="45" t="s">
        <v>236</v>
      </c>
      <c r="J37" s="45">
        <v>4991.5</v>
      </c>
      <c r="K37" s="48">
        <v>43454</v>
      </c>
      <c r="L37" s="45"/>
      <c r="M37" s="76"/>
      <c r="N37" s="45"/>
      <c r="O37" s="99">
        <v>4991.5</v>
      </c>
      <c r="P37" s="85" t="s">
        <v>237</v>
      </c>
      <c r="Q37" s="100">
        <v>2629103342</v>
      </c>
    </row>
    <row r="38" spans="1:17" ht="141" x14ac:dyDescent="0.25">
      <c r="A38" s="42" t="s">
        <v>238</v>
      </c>
      <c r="B38" s="42"/>
      <c r="C38" s="73"/>
      <c r="D38" s="101"/>
      <c r="E38" s="53"/>
      <c r="F38" s="89"/>
      <c r="G38" s="54"/>
      <c r="H38" s="55"/>
      <c r="I38" s="45" t="s">
        <v>239</v>
      </c>
      <c r="J38" s="45">
        <v>4992</v>
      </c>
      <c r="K38" s="48">
        <v>43454</v>
      </c>
      <c r="L38" s="45"/>
      <c r="M38" s="76"/>
      <c r="N38" s="45"/>
      <c r="O38" s="45">
        <v>4992</v>
      </c>
      <c r="P38" s="72" t="s">
        <v>240</v>
      </c>
      <c r="Q38" s="102">
        <v>2629103342</v>
      </c>
    </row>
    <row r="39" spans="1:17" ht="153.75" x14ac:dyDescent="0.25">
      <c r="A39" s="42" t="s">
        <v>241</v>
      </c>
      <c r="B39" s="42"/>
      <c r="C39" s="73"/>
      <c r="D39" s="44"/>
      <c r="E39" s="45"/>
      <c r="F39" s="45"/>
      <c r="G39" s="46" t="s">
        <v>242</v>
      </c>
      <c r="H39" s="47"/>
      <c r="I39" s="45"/>
      <c r="J39" s="45">
        <v>18960</v>
      </c>
      <c r="K39" s="48">
        <v>43465</v>
      </c>
      <c r="L39" s="45" t="s">
        <v>68</v>
      </c>
      <c r="M39" s="76">
        <v>728</v>
      </c>
      <c r="N39" s="45"/>
      <c r="O39" s="45">
        <v>14372.24</v>
      </c>
      <c r="P39" s="88" t="s">
        <v>243</v>
      </c>
      <c r="Q39" s="50">
        <v>21869802</v>
      </c>
    </row>
    <row r="40" spans="1:17" x14ac:dyDescent="0.25">
      <c r="A40" s="42"/>
      <c r="B40" s="42"/>
      <c r="C40" s="73"/>
      <c r="D40" s="44"/>
      <c r="E40" s="103"/>
      <c r="F40" s="60"/>
      <c r="G40" s="58"/>
      <c r="H40" s="90"/>
      <c r="I40" s="45"/>
      <c r="J40" s="45"/>
      <c r="K40" s="48"/>
      <c r="L40" s="45"/>
      <c r="M40" s="76"/>
      <c r="N40" s="45"/>
      <c r="O40" s="45"/>
      <c r="P40" s="104"/>
      <c r="Q40" s="50"/>
    </row>
    <row r="41" spans="1:17" ht="26.25" x14ac:dyDescent="0.25">
      <c r="A41" s="42" t="s">
        <v>244</v>
      </c>
      <c r="B41" s="42"/>
      <c r="C41" s="73"/>
      <c r="D41" s="44"/>
      <c r="E41" s="45"/>
      <c r="F41" s="60"/>
      <c r="G41" s="54"/>
      <c r="H41" s="90"/>
      <c r="I41" s="45"/>
      <c r="J41" s="45"/>
      <c r="K41" s="48"/>
      <c r="L41" s="45"/>
      <c r="M41" s="76"/>
      <c r="N41" s="45"/>
      <c r="O41" s="45"/>
      <c r="P41" s="72"/>
      <c r="Q41" s="50"/>
    </row>
    <row r="42" spans="1:17" x14ac:dyDescent="0.25">
      <c r="A42" s="42" t="s">
        <v>245</v>
      </c>
      <c r="B42" s="42"/>
      <c r="C42" s="73"/>
      <c r="D42" s="44"/>
      <c r="E42" s="45"/>
      <c r="F42" s="45"/>
      <c r="G42" s="46"/>
      <c r="H42" s="47"/>
      <c r="I42" s="45"/>
      <c r="J42" s="45"/>
      <c r="K42" s="48"/>
      <c r="L42" s="45"/>
      <c r="M42" s="83"/>
      <c r="N42" s="45"/>
      <c r="O42" s="45"/>
      <c r="P42" s="72"/>
      <c r="Q42" s="50"/>
    </row>
    <row r="43" spans="1:17" x14ac:dyDescent="0.25">
      <c r="A43" s="42" t="s">
        <v>246</v>
      </c>
      <c r="B43" s="42"/>
      <c r="C43" s="73"/>
      <c r="D43" s="44"/>
      <c r="E43" s="45"/>
      <c r="F43" s="45"/>
      <c r="G43" s="92"/>
      <c r="H43" s="47"/>
      <c r="I43" s="45"/>
      <c r="J43" s="45"/>
      <c r="K43" s="48"/>
      <c r="L43" s="45"/>
      <c r="M43" s="45"/>
      <c r="N43" s="45"/>
      <c r="O43" s="45"/>
      <c r="P43" s="42"/>
      <c r="Q43" s="50"/>
    </row>
    <row r="44" spans="1:17" ht="39" x14ac:dyDescent="0.25">
      <c r="A44" s="42" t="s">
        <v>247</v>
      </c>
      <c r="B44" s="42"/>
      <c r="C44" s="73"/>
      <c r="D44" s="44"/>
      <c r="E44" s="45"/>
      <c r="F44" s="45"/>
      <c r="G44" s="92"/>
      <c r="H44" s="47"/>
      <c r="I44" s="45"/>
      <c r="J44" s="45"/>
      <c r="K44" s="48"/>
      <c r="L44" s="45"/>
      <c r="M44" s="45"/>
      <c r="N44" s="45"/>
      <c r="O44" s="45"/>
      <c r="P44" s="42"/>
      <c r="Q44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A16" workbookViewId="0">
      <selection sqref="A1:P20"/>
    </sheetView>
  </sheetViews>
  <sheetFormatPr defaultRowHeight="15" x14ac:dyDescent="0.25"/>
  <cols>
    <col min="1" max="1" width="12.140625" customWidth="1"/>
    <col min="11" max="11" width="12.42578125" customWidth="1"/>
    <col min="15" max="15" width="13.5703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21</v>
      </c>
    </row>
    <row r="2" spans="1:16" ht="18" x14ac:dyDescent="0.25">
      <c r="A2" s="398" t="s">
        <v>22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</row>
    <row r="3" spans="1:16" ht="18" x14ac:dyDescent="0.25">
      <c r="A3" s="168"/>
      <c r="B3" s="168"/>
      <c r="C3" s="168"/>
      <c r="D3" s="168"/>
      <c r="E3" s="168"/>
      <c r="F3" s="168"/>
      <c r="G3" s="168"/>
      <c r="H3" s="168"/>
      <c r="I3" s="168"/>
      <c r="J3" s="167"/>
      <c r="K3" s="168"/>
      <c r="L3" s="168"/>
      <c r="M3" s="168"/>
      <c r="N3" s="168"/>
      <c r="O3" s="168"/>
      <c r="P3" s="168"/>
    </row>
    <row r="4" spans="1:16" ht="15" customHeight="1" x14ac:dyDescent="0.25">
      <c r="A4" s="401" t="s">
        <v>23</v>
      </c>
      <c r="B4" s="405" t="s">
        <v>24</v>
      </c>
      <c r="C4" s="407"/>
      <c r="D4" s="405" t="s">
        <v>25</v>
      </c>
      <c r="E4" s="406"/>
      <c r="F4" s="406"/>
      <c r="G4" s="406"/>
      <c r="H4" s="406"/>
      <c r="I4" s="407"/>
      <c r="J4" s="401" t="s">
        <v>56</v>
      </c>
      <c r="K4" s="405" t="s">
        <v>27</v>
      </c>
      <c r="L4" s="406"/>
      <c r="M4" s="406"/>
      <c r="N4" s="406"/>
      <c r="O4" s="406"/>
      <c r="P4" s="407"/>
    </row>
    <row r="5" spans="1:16" ht="15" customHeight="1" x14ac:dyDescent="0.25">
      <c r="A5" s="402"/>
      <c r="B5" s="401" t="s">
        <v>28</v>
      </c>
      <c r="C5" s="401" t="s">
        <v>29</v>
      </c>
      <c r="D5" s="405" t="s">
        <v>30</v>
      </c>
      <c r="E5" s="406"/>
      <c r="F5" s="407"/>
      <c r="G5" s="405" t="s">
        <v>31</v>
      </c>
      <c r="H5" s="407"/>
      <c r="I5" s="401" t="s">
        <v>13</v>
      </c>
      <c r="J5" s="402"/>
      <c r="K5" s="401" t="s">
        <v>33</v>
      </c>
      <c r="L5" s="401" t="s">
        <v>34</v>
      </c>
      <c r="M5" s="401" t="s">
        <v>35</v>
      </c>
      <c r="N5" s="401" t="s">
        <v>57</v>
      </c>
      <c r="O5" s="401" t="s">
        <v>58</v>
      </c>
      <c r="P5" s="401" t="s">
        <v>73</v>
      </c>
    </row>
    <row r="6" spans="1:16" ht="51" x14ac:dyDescent="0.25">
      <c r="A6" s="403"/>
      <c r="B6" s="403"/>
      <c r="C6" s="403"/>
      <c r="D6" s="165" t="s">
        <v>8</v>
      </c>
      <c r="E6" s="165" t="s">
        <v>60</v>
      </c>
      <c r="F6" s="165" t="s">
        <v>10</v>
      </c>
      <c r="G6" s="165" t="s">
        <v>61</v>
      </c>
      <c r="H6" s="18" t="s">
        <v>12</v>
      </c>
      <c r="I6" s="403"/>
      <c r="J6" s="403"/>
      <c r="K6" s="403"/>
      <c r="L6" s="403"/>
      <c r="M6" s="403"/>
      <c r="N6" s="403"/>
      <c r="O6" s="403"/>
      <c r="P6" s="403"/>
    </row>
    <row r="7" spans="1:16" x14ac:dyDescent="0.25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6">
        <v>12</v>
      </c>
      <c r="M7" s="106">
        <v>13</v>
      </c>
      <c r="N7" s="106">
        <v>14</v>
      </c>
      <c r="O7" s="106">
        <v>15</v>
      </c>
      <c r="P7" s="22">
        <v>16</v>
      </c>
    </row>
    <row r="8" spans="1:16" ht="115.5" x14ac:dyDescent="0.25">
      <c r="A8" s="23" t="s">
        <v>248</v>
      </c>
      <c r="B8" s="194" t="s">
        <v>249</v>
      </c>
      <c r="C8" s="24">
        <v>21726793</v>
      </c>
      <c r="D8" s="24"/>
      <c r="E8" s="24"/>
      <c r="F8" s="24"/>
      <c r="G8" s="169" t="s">
        <v>250</v>
      </c>
      <c r="H8" s="24"/>
      <c r="I8" s="24"/>
      <c r="J8" s="24">
        <v>15900</v>
      </c>
      <c r="K8" s="25">
        <v>43391</v>
      </c>
      <c r="L8" s="24" t="s">
        <v>65</v>
      </c>
      <c r="M8" s="24">
        <v>159</v>
      </c>
      <c r="N8" s="24">
        <v>90</v>
      </c>
      <c r="O8" s="109">
        <v>14310</v>
      </c>
      <c r="P8" s="23" t="s">
        <v>251</v>
      </c>
    </row>
    <row r="9" spans="1:16" ht="102.75" x14ac:dyDescent="0.25">
      <c r="A9" s="23" t="s">
        <v>252</v>
      </c>
      <c r="B9" s="194" t="s">
        <v>249</v>
      </c>
      <c r="C9" s="24">
        <v>21726793</v>
      </c>
      <c r="D9" s="24"/>
      <c r="E9" s="24"/>
      <c r="F9" s="24"/>
      <c r="G9" s="169" t="s">
        <v>253</v>
      </c>
      <c r="H9" s="24"/>
      <c r="I9" s="24"/>
      <c r="J9" s="24">
        <v>29900</v>
      </c>
      <c r="K9" s="25">
        <v>43391</v>
      </c>
      <c r="L9" s="24" t="s">
        <v>65</v>
      </c>
      <c r="M9" s="24">
        <v>1100</v>
      </c>
      <c r="N9" s="24">
        <v>14.55</v>
      </c>
      <c r="O9" s="109">
        <v>16002</v>
      </c>
      <c r="P9" s="23" t="s">
        <v>254</v>
      </c>
    </row>
    <row r="10" spans="1:16" ht="128.25" x14ac:dyDescent="0.25">
      <c r="A10" s="23" t="s">
        <v>255</v>
      </c>
      <c r="B10" s="194" t="s">
        <v>249</v>
      </c>
      <c r="C10" s="24">
        <v>21726793</v>
      </c>
      <c r="D10" s="24"/>
      <c r="E10" s="24"/>
      <c r="F10" s="24"/>
      <c r="G10" s="202"/>
      <c r="H10" s="23" t="s">
        <v>256</v>
      </c>
      <c r="I10" s="24"/>
      <c r="J10" s="24">
        <v>55359</v>
      </c>
      <c r="K10" s="25">
        <v>43391</v>
      </c>
      <c r="L10" s="24" t="s">
        <v>257</v>
      </c>
      <c r="M10" s="24">
        <v>1</v>
      </c>
      <c r="N10" s="24">
        <v>55359</v>
      </c>
      <c r="O10" s="109">
        <v>55359</v>
      </c>
      <c r="P10" s="23" t="s">
        <v>258</v>
      </c>
    </row>
    <row r="11" spans="1:16" ht="115.5" x14ac:dyDescent="0.25">
      <c r="A11" s="23" t="s">
        <v>259</v>
      </c>
      <c r="B11" s="194" t="s">
        <v>249</v>
      </c>
      <c r="C11" s="24">
        <v>21726793</v>
      </c>
      <c r="D11" s="24"/>
      <c r="E11" s="24"/>
      <c r="F11" s="24"/>
      <c r="G11" s="23" t="s">
        <v>260</v>
      </c>
      <c r="H11" s="23"/>
      <c r="I11" s="24"/>
      <c r="J11" s="24">
        <v>7800</v>
      </c>
      <c r="K11" s="25">
        <v>43413</v>
      </c>
      <c r="L11" s="24" t="s">
        <v>261</v>
      </c>
      <c r="M11" s="24">
        <v>65</v>
      </c>
      <c r="N11" s="24">
        <v>85.92</v>
      </c>
      <c r="O11" s="109">
        <v>5584.8</v>
      </c>
      <c r="P11" s="23" t="s">
        <v>262</v>
      </c>
    </row>
    <row r="12" spans="1:16" ht="166.5" x14ac:dyDescent="0.25">
      <c r="A12" s="23" t="s">
        <v>263</v>
      </c>
      <c r="B12" s="194" t="s">
        <v>249</v>
      </c>
      <c r="C12" s="24">
        <v>21726793</v>
      </c>
      <c r="D12" s="24"/>
      <c r="E12" s="24"/>
      <c r="F12" s="24"/>
      <c r="G12" s="23" t="s">
        <v>264</v>
      </c>
      <c r="H12" s="23"/>
      <c r="I12" s="24"/>
      <c r="J12" s="24">
        <v>15000</v>
      </c>
      <c r="K12" s="25">
        <v>43424</v>
      </c>
      <c r="L12" s="24" t="s">
        <v>65</v>
      </c>
      <c r="M12" s="24">
        <v>30</v>
      </c>
      <c r="N12" s="24">
        <v>440</v>
      </c>
      <c r="O12" s="109">
        <v>13200</v>
      </c>
      <c r="P12" s="23" t="s">
        <v>265</v>
      </c>
    </row>
    <row r="13" spans="1:16" ht="141" x14ac:dyDescent="0.25">
      <c r="A13" s="23" t="s">
        <v>266</v>
      </c>
      <c r="B13" s="194" t="s">
        <v>249</v>
      </c>
      <c r="C13" s="24">
        <v>21726793</v>
      </c>
      <c r="D13" s="24"/>
      <c r="E13" s="24"/>
      <c r="F13" s="24"/>
      <c r="G13" s="23" t="s">
        <v>267</v>
      </c>
      <c r="H13" s="23"/>
      <c r="I13" s="24"/>
      <c r="J13" s="24">
        <v>124000</v>
      </c>
      <c r="K13" s="25">
        <v>43444</v>
      </c>
      <c r="L13" s="24" t="s">
        <v>74</v>
      </c>
      <c r="M13" s="24">
        <v>1</v>
      </c>
      <c r="N13" s="24">
        <v>120000</v>
      </c>
      <c r="O13" s="109">
        <v>120000</v>
      </c>
      <c r="P13" s="23" t="s">
        <v>268</v>
      </c>
    </row>
    <row r="14" spans="1:16" ht="141" x14ac:dyDescent="0.25">
      <c r="A14" s="23" t="s">
        <v>269</v>
      </c>
      <c r="B14" s="194" t="s">
        <v>249</v>
      </c>
      <c r="C14" s="24">
        <v>21726793</v>
      </c>
      <c r="D14" s="24"/>
      <c r="E14" s="24"/>
      <c r="F14" s="24"/>
      <c r="G14" s="23" t="s">
        <v>270</v>
      </c>
      <c r="H14" s="23"/>
      <c r="I14" s="24"/>
      <c r="J14" s="24">
        <v>126000</v>
      </c>
      <c r="K14" s="25">
        <v>43444</v>
      </c>
      <c r="L14" s="24" t="s">
        <v>74</v>
      </c>
      <c r="M14" s="24">
        <v>1</v>
      </c>
      <c r="N14" s="24">
        <v>122000</v>
      </c>
      <c r="O14" s="109">
        <v>122000</v>
      </c>
      <c r="P14" s="23" t="s">
        <v>268</v>
      </c>
    </row>
    <row r="15" spans="1:16" ht="128.25" x14ac:dyDescent="0.25">
      <c r="A15" s="23" t="s">
        <v>271</v>
      </c>
      <c r="B15" s="194" t="s">
        <v>249</v>
      </c>
      <c r="C15" s="24">
        <v>21726793</v>
      </c>
      <c r="D15" s="24"/>
      <c r="E15" s="24"/>
      <c r="F15" s="24"/>
      <c r="G15" s="23" t="s">
        <v>272</v>
      </c>
      <c r="H15" s="23"/>
      <c r="I15" s="24"/>
      <c r="J15" s="24">
        <v>68000</v>
      </c>
      <c r="K15" s="25">
        <v>43448</v>
      </c>
      <c r="L15" s="24" t="s">
        <v>65</v>
      </c>
      <c r="M15" s="24">
        <v>806</v>
      </c>
      <c r="N15" s="24">
        <v>81.06</v>
      </c>
      <c r="O15" s="109">
        <v>65334.36</v>
      </c>
      <c r="P15" s="23" t="s">
        <v>273</v>
      </c>
    </row>
    <row r="16" spans="1:16" ht="128.25" x14ac:dyDescent="0.25">
      <c r="A16" s="23" t="s">
        <v>274</v>
      </c>
      <c r="B16" s="194" t="s">
        <v>249</v>
      </c>
      <c r="C16" s="24">
        <v>21726793</v>
      </c>
      <c r="D16" s="24"/>
      <c r="E16" s="24"/>
      <c r="F16" s="24"/>
      <c r="G16" s="23"/>
      <c r="H16" s="23" t="s">
        <v>275</v>
      </c>
      <c r="I16" s="24"/>
      <c r="J16" s="24">
        <v>13040</v>
      </c>
      <c r="K16" s="25">
        <v>43453</v>
      </c>
      <c r="L16" s="24" t="s">
        <v>65</v>
      </c>
      <c r="M16" s="24">
        <v>1</v>
      </c>
      <c r="N16" s="24">
        <v>13040</v>
      </c>
      <c r="O16" s="109">
        <v>13040</v>
      </c>
      <c r="P16" s="23" t="s">
        <v>276</v>
      </c>
    </row>
    <row r="17" spans="1:16" ht="115.5" x14ac:dyDescent="0.25">
      <c r="A17" s="23" t="s">
        <v>277</v>
      </c>
      <c r="B17" s="194" t="s">
        <v>249</v>
      </c>
      <c r="C17" s="24">
        <v>21726793</v>
      </c>
      <c r="D17" s="24"/>
      <c r="E17" s="24"/>
      <c r="F17" s="24"/>
      <c r="G17" s="23"/>
      <c r="H17" s="23" t="s">
        <v>278</v>
      </c>
      <c r="I17" s="24"/>
      <c r="J17" s="24">
        <v>80000</v>
      </c>
      <c r="K17" s="25">
        <v>43453</v>
      </c>
      <c r="L17" s="24" t="s">
        <v>74</v>
      </c>
      <c r="M17" s="24">
        <v>1</v>
      </c>
      <c r="N17" s="24">
        <v>80000</v>
      </c>
      <c r="O17" s="109">
        <v>80000</v>
      </c>
      <c r="P17" s="23" t="s">
        <v>279</v>
      </c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>
        <f>SUM(J8:J17)</f>
        <v>534999</v>
      </c>
      <c r="K18" s="1"/>
      <c r="L18" s="1"/>
      <c r="M18" s="1"/>
      <c r="N18" s="1"/>
      <c r="O18" s="203">
        <f>SUM(O8:O17)</f>
        <v>504830.16</v>
      </c>
      <c r="P18" s="1"/>
    </row>
    <row r="19" spans="1:16" x14ac:dyDescent="0.25">
      <c r="A19" s="163" t="s">
        <v>280</v>
      </c>
      <c r="B19" s="28"/>
      <c r="C19" s="28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</sheetData>
  <mergeCells count="17">
    <mergeCell ref="O5:O6"/>
    <mergeCell ref="A2:P2"/>
    <mergeCell ref="A4:A6"/>
    <mergeCell ref="B4:C4"/>
    <mergeCell ref="D4:I4"/>
    <mergeCell ref="J4:J6"/>
    <mergeCell ref="K4:P4"/>
    <mergeCell ref="B5:B6"/>
    <mergeCell ref="C5:C6"/>
    <mergeCell ref="D5:F5"/>
    <mergeCell ref="G5:H5"/>
    <mergeCell ref="P5:P6"/>
    <mergeCell ref="I5:I6"/>
    <mergeCell ref="K5:K6"/>
    <mergeCell ref="L5:L6"/>
    <mergeCell ref="M5:M6"/>
    <mergeCell ref="N5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9" workbookViewId="0">
      <selection sqref="A1:Q43"/>
    </sheetView>
  </sheetViews>
  <sheetFormatPr defaultRowHeight="15" x14ac:dyDescent="0.25"/>
  <cols>
    <col min="11" max="11" width="11.85546875" customWidth="1"/>
    <col min="17" max="17" width="12.140625" customWidth="1"/>
  </cols>
  <sheetData>
    <row r="1" spans="1:17" ht="15" customHeight="1" x14ac:dyDescent="0.25">
      <c r="A1" s="411" t="s">
        <v>23</v>
      </c>
      <c r="B1" s="413" t="s">
        <v>24</v>
      </c>
      <c r="C1" s="413"/>
      <c r="D1" s="413" t="s">
        <v>25</v>
      </c>
      <c r="E1" s="413"/>
      <c r="F1" s="413"/>
      <c r="G1" s="413"/>
      <c r="H1" s="413"/>
      <c r="I1" s="413"/>
      <c r="J1" s="411" t="s">
        <v>26</v>
      </c>
      <c r="K1" s="413" t="s">
        <v>27</v>
      </c>
      <c r="L1" s="413"/>
      <c r="M1" s="413"/>
      <c r="N1" s="413"/>
      <c r="O1" s="413"/>
      <c r="P1" s="413"/>
      <c r="Q1" s="413"/>
    </row>
    <row r="2" spans="1:17" ht="15" customHeight="1" x14ac:dyDescent="0.25">
      <c r="A2" s="411"/>
      <c r="B2" s="411" t="s">
        <v>28</v>
      </c>
      <c r="C2" s="411" t="s">
        <v>29</v>
      </c>
      <c r="D2" s="413" t="s">
        <v>30</v>
      </c>
      <c r="E2" s="413"/>
      <c r="F2" s="413"/>
      <c r="G2" s="413" t="s">
        <v>31</v>
      </c>
      <c r="H2" s="413"/>
      <c r="I2" s="411" t="s">
        <v>281</v>
      </c>
      <c r="J2" s="411"/>
      <c r="K2" s="411" t="s">
        <v>33</v>
      </c>
      <c r="L2" s="411" t="s">
        <v>34</v>
      </c>
      <c r="M2" s="411" t="s">
        <v>35</v>
      </c>
      <c r="N2" s="411" t="s">
        <v>36</v>
      </c>
      <c r="O2" s="411" t="s">
        <v>37</v>
      </c>
      <c r="P2" s="411" t="s">
        <v>38</v>
      </c>
      <c r="Q2" s="411"/>
    </row>
    <row r="3" spans="1:17" ht="56.25" x14ac:dyDescent="0.25">
      <c r="A3" s="411"/>
      <c r="B3" s="411"/>
      <c r="C3" s="411"/>
      <c r="D3" s="204" t="s">
        <v>39</v>
      </c>
      <c r="E3" s="204" t="s">
        <v>40</v>
      </c>
      <c r="F3" s="204" t="s">
        <v>41</v>
      </c>
      <c r="G3" s="204" t="s">
        <v>282</v>
      </c>
      <c r="H3" s="204" t="s">
        <v>43</v>
      </c>
      <c r="I3" s="411"/>
      <c r="J3" s="411"/>
      <c r="K3" s="411"/>
      <c r="L3" s="411"/>
      <c r="M3" s="411"/>
      <c r="N3" s="411"/>
      <c r="O3" s="411"/>
      <c r="P3" s="204" t="s">
        <v>44</v>
      </c>
      <c r="Q3" s="205" t="s">
        <v>29</v>
      </c>
    </row>
    <row r="4" spans="1:17" ht="15" customHeight="1" x14ac:dyDescent="0.25">
      <c r="A4" s="206">
        <v>1</v>
      </c>
      <c r="B4" s="206">
        <v>2</v>
      </c>
      <c r="C4" s="206">
        <v>3</v>
      </c>
      <c r="D4" s="206">
        <v>4</v>
      </c>
      <c r="E4" s="206">
        <v>5</v>
      </c>
      <c r="F4" s="206">
        <v>6</v>
      </c>
      <c r="G4" s="206">
        <v>7</v>
      </c>
      <c r="H4" s="206">
        <v>8</v>
      </c>
      <c r="I4" s="206">
        <v>9</v>
      </c>
      <c r="J4" s="206">
        <v>10</v>
      </c>
      <c r="K4" s="206">
        <v>11</v>
      </c>
      <c r="L4" s="207">
        <v>12</v>
      </c>
      <c r="M4" s="207">
        <v>13</v>
      </c>
      <c r="N4" s="207">
        <v>14</v>
      </c>
      <c r="O4" s="207">
        <v>15</v>
      </c>
      <c r="P4" s="207">
        <v>16</v>
      </c>
      <c r="Q4" s="208">
        <v>17</v>
      </c>
    </row>
    <row r="5" spans="1:17" ht="15" customHeight="1" x14ac:dyDescent="0.25">
      <c r="A5" s="23" t="s">
        <v>283</v>
      </c>
      <c r="B5" s="209" t="s">
        <v>75</v>
      </c>
      <c r="C5" s="209">
        <v>25962929</v>
      </c>
      <c r="D5" s="204"/>
      <c r="E5" s="204"/>
      <c r="F5" s="204"/>
      <c r="G5" s="210" t="s">
        <v>284</v>
      </c>
      <c r="H5" s="210"/>
      <c r="I5" s="204"/>
      <c r="J5" s="204" t="s">
        <v>285</v>
      </c>
      <c r="K5" s="211">
        <v>43390</v>
      </c>
      <c r="L5" s="212" t="s">
        <v>65</v>
      </c>
      <c r="M5" s="212">
        <v>1</v>
      </c>
      <c r="N5" s="212">
        <v>5801</v>
      </c>
      <c r="O5" s="212" t="s">
        <v>286</v>
      </c>
      <c r="P5" s="204" t="s">
        <v>287</v>
      </c>
      <c r="Q5" s="213" t="s">
        <v>88</v>
      </c>
    </row>
    <row r="6" spans="1:17" ht="144" x14ac:dyDescent="0.25">
      <c r="A6" s="23" t="s">
        <v>288</v>
      </c>
      <c r="B6" s="209" t="s">
        <v>75</v>
      </c>
      <c r="C6" s="209">
        <v>25962929</v>
      </c>
      <c r="D6" s="204"/>
      <c r="E6" s="204"/>
      <c r="F6" s="204"/>
      <c r="H6" s="210" t="s">
        <v>289</v>
      </c>
      <c r="I6" s="204"/>
      <c r="J6" s="204" t="s">
        <v>290</v>
      </c>
      <c r="K6" s="211">
        <v>43377</v>
      </c>
      <c r="L6" s="212" t="s">
        <v>65</v>
      </c>
      <c r="M6" s="212">
        <v>1</v>
      </c>
      <c r="N6" s="212" t="s">
        <v>290</v>
      </c>
      <c r="O6" s="212" t="s">
        <v>290</v>
      </c>
      <c r="P6" s="204" t="s">
        <v>291</v>
      </c>
      <c r="Q6" s="213" t="s">
        <v>85</v>
      </c>
    </row>
    <row r="7" spans="1:17" ht="144" x14ac:dyDescent="0.25">
      <c r="A7" s="214" t="s">
        <v>292</v>
      </c>
      <c r="B7" s="209" t="s">
        <v>75</v>
      </c>
      <c r="C7" s="209">
        <v>25962929</v>
      </c>
      <c r="D7" s="204"/>
      <c r="E7" s="204"/>
      <c r="F7" s="204"/>
      <c r="G7" s="210" t="s">
        <v>293</v>
      </c>
      <c r="H7" s="210"/>
      <c r="I7" s="204"/>
      <c r="J7" s="204">
        <v>9500</v>
      </c>
      <c r="K7" s="211">
        <v>43419</v>
      </c>
      <c r="L7" s="212" t="s">
        <v>65</v>
      </c>
      <c r="M7" s="212">
        <v>19</v>
      </c>
      <c r="N7" s="212"/>
      <c r="O7" s="212" t="s">
        <v>294</v>
      </c>
      <c r="P7" s="204" t="s">
        <v>295</v>
      </c>
      <c r="Q7" s="213" t="s">
        <v>296</v>
      </c>
    </row>
    <row r="8" spans="1:17" ht="144" x14ac:dyDescent="0.25">
      <c r="A8" s="214" t="s">
        <v>297</v>
      </c>
      <c r="B8" s="209" t="s">
        <v>75</v>
      </c>
      <c r="C8" s="209">
        <v>25962929</v>
      </c>
      <c r="D8" s="204"/>
      <c r="E8" s="204"/>
      <c r="F8" s="204"/>
      <c r="G8" s="24"/>
      <c r="H8" s="204" t="s">
        <v>298</v>
      </c>
      <c r="I8" s="204"/>
      <c r="J8" s="204" t="s">
        <v>299</v>
      </c>
      <c r="K8" s="211">
        <v>43409</v>
      </c>
      <c r="L8" s="212" t="s">
        <v>300</v>
      </c>
      <c r="M8" s="212">
        <v>7</v>
      </c>
      <c r="N8" s="212"/>
      <c r="O8" s="212" t="s">
        <v>299</v>
      </c>
      <c r="P8" s="204" t="s">
        <v>301</v>
      </c>
      <c r="Q8" s="213" t="s">
        <v>302</v>
      </c>
    </row>
    <row r="9" spans="1:17" ht="168.75" x14ac:dyDescent="0.25">
      <c r="A9" s="215" t="s">
        <v>303</v>
      </c>
      <c r="B9" s="209" t="s">
        <v>75</v>
      </c>
      <c r="C9" s="209">
        <v>25962929</v>
      </c>
      <c r="D9" s="204"/>
      <c r="E9" s="204"/>
      <c r="F9" s="204"/>
      <c r="G9" s="204"/>
      <c r="H9" s="204" t="s">
        <v>304</v>
      </c>
      <c r="I9" s="204"/>
      <c r="J9" s="204" t="s">
        <v>305</v>
      </c>
      <c r="K9" s="211">
        <v>43411</v>
      </c>
      <c r="L9" s="212" t="s">
        <v>306</v>
      </c>
      <c r="M9" s="212">
        <v>10</v>
      </c>
      <c r="N9" s="212"/>
      <c r="O9" s="212" t="s">
        <v>305</v>
      </c>
      <c r="P9" s="204" t="s">
        <v>307</v>
      </c>
      <c r="Q9" s="213" t="s">
        <v>308</v>
      </c>
    </row>
    <row r="10" spans="1:17" ht="146.25" x14ac:dyDescent="0.25">
      <c r="A10" s="216" t="s">
        <v>309</v>
      </c>
      <c r="B10" s="209" t="s">
        <v>75</v>
      </c>
      <c r="C10" s="209">
        <v>25962929</v>
      </c>
      <c r="D10" s="204"/>
      <c r="E10" s="204"/>
      <c r="F10" s="204"/>
      <c r="G10" s="204" t="s">
        <v>310</v>
      </c>
      <c r="H10" s="204"/>
      <c r="I10" s="204"/>
      <c r="J10" s="204">
        <v>12300</v>
      </c>
      <c r="K10" s="211">
        <v>43420</v>
      </c>
      <c r="L10" s="212" t="s">
        <v>65</v>
      </c>
      <c r="M10" s="212">
        <v>1</v>
      </c>
      <c r="N10" s="212" t="s">
        <v>311</v>
      </c>
      <c r="O10" s="212" t="s">
        <v>311</v>
      </c>
      <c r="P10" s="204" t="s">
        <v>312</v>
      </c>
      <c r="Q10" s="213" t="s">
        <v>313</v>
      </c>
    </row>
    <row r="11" spans="1:17" ht="399.75" x14ac:dyDescent="0.25">
      <c r="A11" s="217" t="s">
        <v>314</v>
      </c>
      <c r="B11" s="209" t="s">
        <v>75</v>
      </c>
      <c r="C11" s="209">
        <v>25962929</v>
      </c>
      <c r="D11" s="204"/>
      <c r="E11" s="204"/>
      <c r="F11" s="204"/>
      <c r="G11" s="204"/>
      <c r="H11" s="204" t="s">
        <v>315</v>
      </c>
      <c r="I11" s="204"/>
      <c r="J11" s="204" t="s">
        <v>316</v>
      </c>
      <c r="K11" s="211" t="s">
        <v>317</v>
      </c>
      <c r="L11" s="212" t="s">
        <v>74</v>
      </c>
      <c r="M11" s="212">
        <v>1</v>
      </c>
      <c r="N11" s="212"/>
      <c r="O11" s="212" t="s">
        <v>316</v>
      </c>
      <c r="P11" s="204" t="s">
        <v>318</v>
      </c>
      <c r="Q11" s="213" t="s">
        <v>145</v>
      </c>
    </row>
    <row r="12" spans="1:17" ht="168.75" x14ac:dyDescent="0.25">
      <c r="A12" s="218" t="s">
        <v>319</v>
      </c>
      <c r="B12" s="219" t="s">
        <v>75</v>
      </c>
      <c r="C12" s="220">
        <v>25962929</v>
      </c>
      <c r="D12" s="221"/>
      <c r="E12" s="221"/>
      <c r="F12" s="221"/>
      <c r="G12" s="221"/>
      <c r="H12" s="221" t="s">
        <v>320</v>
      </c>
      <c r="I12" s="221"/>
      <c r="J12" s="221" t="s">
        <v>321</v>
      </c>
      <c r="K12" s="222">
        <v>43418</v>
      </c>
      <c r="L12" s="223" t="s">
        <v>46</v>
      </c>
      <c r="M12" s="223">
        <v>1</v>
      </c>
      <c r="N12" s="223"/>
      <c r="O12" s="223" t="s">
        <v>321</v>
      </c>
      <c r="P12" s="221" t="s">
        <v>322</v>
      </c>
      <c r="Q12" s="224" t="s">
        <v>144</v>
      </c>
    </row>
    <row r="13" spans="1:17" ht="409.6" x14ac:dyDescent="0.25">
      <c r="A13" s="225" t="s">
        <v>323</v>
      </c>
      <c r="B13" s="164" t="s">
        <v>75</v>
      </c>
      <c r="C13" s="209">
        <v>25962929</v>
      </c>
      <c r="D13" s="204"/>
      <c r="E13" s="204"/>
      <c r="F13" s="204"/>
      <c r="G13" s="204"/>
      <c r="H13" s="204" t="s">
        <v>324</v>
      </c>
      <c r="I13" s="204"/>
      <c r="J13" s="204" t="s">
        <v>325</v>
      </c>
      <c r="K13" s="211">
        <v>43430</v>
      </c>
      <c r="L13" s="212" t="s">
        <v>46</v>
      </c>
      <c r="M13" s="212">
        <v>1</v>
      </c>
      <c r="N13" s="212"/>
      <c r="O13" s="212" t="s">
        <v>325</v>
      </c>
      <c r="P13" s="204" t="s">
        <v>326</v>
      </c>
      <c r="Q13" s="213" t="s">
        <v>327</v>
      </c>
    </row>
    <row r="14" spans="1:17" ht="153" x14ac:dyDescent="0.25">
      <c r="A14" s="226" t="s">
        <v>328</v>
      </c>
      <c r="B14" s="164" t="s">
        <v>75</v>
      </c>
      <c r="C14" s="209">
        <v>25962929</v>
      </c>
      <c r="D14" s="204"/>
      <c r="E14" s="204"/>
      <c r="F14" s="204"/>
      <c r="G14" s="204"/>
      <c r="H14" s="204" t="s">
        <v>329</v>
      </c>
      <c r="I14" s="204"/>
      <c r="J14" s="204" t="s">
        <v>330</v>
      </c>
      <c r="K14" s="211">
        <v>43431</v>
      </c>
      <c r="L14" s="212" t="s">
        <v>300</v>
      </c>
      <c r="M14" s="212">
        <v>30</v>
      </c>
      <c r="N14" s="212">
        <v>319.74</v>
      </c>
      <c r="O14" s="212" t="s">
        <v>330</v>
      </c>
      <c r="P14" s="204" t="s">
        <v>301</v>
      </c>
      <c r="Q14" s="213" t="s">
        <v>302</v>
      </c>
    </row>
    <row r="15" spans="1:17" ht="168.75" x14ac:dyDescent="0.25">
      <c r="A15" s="227" t="s">
        <v>303</v>
      </c>
      <c r="B15" s="164" t="s">
        <v>75</v>
      </c>
      <c r="C15" s="209">
        <v>25962929</v>
      </c>
      <c r="D15" s="204"/>
      <c r="E15" s="204"/>
      <c r="F15" s="204"/>
      <c r="G15" s="204"/>
      <c r="H15" s="204" t="s">
        <v>331</v>
      </c>
      <c r="I15" s="204"/>
      <c r="J15" s="204" t="s">
        <v>305</v>
      </c>
      <c r="K15" s="211">
        <v>43438</v>
      </c>
      <c r="L15" s="212" t="s">
        <v>306</v>
      </c>
      <c r="M15" s="212">
        <v>10</v>
      </c>
      <c r="N15" s="212"/>
      <c r="O15" s="212" t="s">
        <v>305</v>
      </c>
      <c r="P15" s="204" t="s">
        <v>307</v>
      </c>
      <c r="Q15" s="213" t="s">
        <v>308</v>
      </c>
    </row>
    <row r="16" spans="1:17" ht="168.75" x14ac:dyDescent="0.25">
      <c r="A16" s="228" t="s">
        <v>332</v>
      </c>
      <c r="B16" s="164" t="s">
        <v>75</v>
      </c>
      <c r="C16" s="209">
        <v>25962929</v>
      </c>
      <c r="D16" s="204"/>
      <c r="E16" s="204"/>
      <c r="F16" s="204"/>
      <c r="G16" s="204"/>
      <c r="H16" s="204" t="s">
        <v>333</v>
      </c>
      <c r="I16" s="204"/>
      <c r="J16" s="204">
        <v>33500</v>
      </c>
      <c r="K16" s="211">
        <v>43438</v>
      </c>
      <c r="L16" s="212" t="s">
        <v>74</v>
      </c>
      <c r="M16" s="212">
        <v>1</v>
      </c>
      <c r="N16" s="212"/>
      <c r="O16" s="212">
        <v>33500</v>
      </c>
      <c r="P16" s="204" t="s">
        <v>318</v>
      </c>
      <c r="Q16" s="213" t="s">
        <v>145</v>
      </c>
    </row>
    <row r="17" spans="1:17" ht="153" x14ac:dyDescent="0.25">
      <c r="A17" s="228" t="s">
        <v>334</v>
      </c>
      <c r="B17" s="164" t="s">
        <v>75</v>
      </c>
      <c r="C17" s="209">
        <v>25962929</v>
      </c>
      <c r="D17" s="204"/>
      <c r="E17" s="204"/>
      <c r="F17" s="204"/>
      <c r="G17" s="210" t="s">
        <v>335</v>
      </c>
      <c r="H17" s="204"/>
      <c r="I17" s="204"/>
      <c r="J17" s="204">
        <v>20800</v>
      </c>
      <c r="K17" s="211">
        <v>43437</v>
      </c>
      <c r="L17" s="212" t="s">
        <v>65</v>
      </c>
      <c r="M17" s="212">
        <v>8</v>
      </c>
      <c r="N17" s="212"/>
      <c r="O17" s="212" t="s">
        <v>336</v>
      </c>
      <c r="P17" s="204" t="s">
        <v>337</v>
      </c>
      <c r="Q17" s="213" t="s">
        <v>338</v>
      </c>
    </row>
    <row r="18" spans="1:17" ht="220.5" x14ac:dyDescent="0.25">
      <c r="A18" s="228" t="s">
        <v>339</v>
      </c>
      <c r="B18" s="164" t="s">
        <v>75</v>
      </c>
      <c r="C18" s="209">
        <v>25962929</v>
      </c>
      <c r="D18" s="204"/>
      <c r="E18" s="204"/>
      <c r="F18" s="204"/>
      <c r="G18" s="210"/>
      <c r="H18" s="204"/>
      <c r="I18" s="204" t="s">
        <v>340</v>
      </c>
      <c r="J18" s="204"/>
      <c r="K18" s="211">
        <v>43453</v>
      </c>
      <c r="L18" s="212"/>
      <c r="M18" s="212"/>
      <c r="N18" s="212"/>
      <c r="O18" s="212" t="s">
        <v>340</v>
      </c>
      <c r="P18" s="204" t="s">
        <v>326</v>
      </c>
      <c r="Q18" s="213" t="s">
        <v>327</v>
      </c>
    </row>
    <row r="19" spans="1:17" ht="144" x14ac:dyDescent="0.25">
      <c r="A19" s="229" t="s">
        <v>341</v>
      </c>
      <c r="B19" s="209" t="s">
        <v>75</v>
      </c>
      <c r="C19" s="209">
        <v>25962929</v>
      </c>
      <c r="D19" s="204"/>
      <c r="E19" s="204"/>
      <c r="F19" s="204"/>
      <c r="G19" s="26"/>
      <c r="H19" s="210" t="s">
        <v>342</v>
      </c>
      <c r="I19" s="204"/>
      <c r="J19" s="204" t="s">
        <v>343</v>
      </c>
      <c r="K19" s="211">
        <v>43437</v>
      </c>
      <c r="L19" s="212" t="s">
        <v>66</v>
      </c>
      <c r="M19" s="212">
        <v>40</v>
      </c>
      <c r="N19" s="212">
        <v>103</v>
      </c>
      <c r="O19" s="212" t="s">
        <v>343</v>
      </c>
      <c r="P19" s="204" t="s">
        <v>344</v>
      </c>
      <c r="Q19" s="213" t="s">
        <v>345</v>
      </c>
    </row>
    <row r="20" spans="1:17" ht="15.75" x14ac:dyDescent="0.25">
      <c r="A20" s="230"/>
      <c r="B20" s="231"/>
      <c r="C20" s="231"/>
      <c r="D20" s="232"/>
      <c r="E20" s="232"/>
      <c r="F20" s="232"/>
      <c r="G20" s="233"/>
      <c r="H20" s="232"/>
      <c r="I20" s="232"/>
      <c r="J20" s="232"/>
      <c r="K20" s="234"/>
      <c r="L20" s="235"/>
      <c r="M20" s="235"/>
      <c r="N20" s="235"/>
      <c r="O20" s="235"/>
      <c r="P20" s="232"/>
      <c r="Q20" s="236"/>
    </row>
    <row r="21" spans="1:17" ht="15.75" x14ac:dyDescent="0.25">
      <c r="A21" s="230"/>
      <c r="B21" s="231"/>
      <c r="C21" s="231"/>
      <c r="D21" s="232"/>
      <c r="E21" s="232"/>
      <c r="F21" s="232"/>
      <c r="G21" s="233"/>
      <c r="H21" s="232"/>
      <c r="I21" s="232"/>
      <c r="J21" s="232"/>
      <c r="K21" s="234"/>
      <c r="L21" s="235"/>
      <c r="M21" s="235"/>
      <c r="N21" s="235"/>
      <c r="O21" s="235"/>
      <c r="P21" s="232"/>
      <c r="Q21" s="236"/>
    </row>
    <row r="22" spans="1:17" x14ac:dyDescent="0.25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</row>
    <row r="23" spans="1:17" x14ac:dyDescent="0.25">
      <c r="A23" s="237" t="s">
        <v>346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8"/>
      <c r="O23" s="237"/>
      <c r="P23" s="237"/>
      <c r="Q23" s="237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412" t="s">
        <v>48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28" t="s">
        <v>49</v>
      </c>
      <c r="B29" s="2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2" spans="1:17" ht="15.75" x14ac:dyDescent="0.25">
      <c r="A32" t="s">
        <v>50</v>
      </c>
    </row>
    <row r="33" spans="1:1" x14ac:dyDescent="0.25">
      <c r="A33" t="s">
        <v>51</v>
      </c>
    </row>
    <row r="36" spans="1:1" ht="15.75" x14ac:dyDescent="0.25">
      <c r="A36" s="1" t="s">
        <v>347</v>
      </c>
    </row>
    <row r="37" spans="1:1" x14ac:dyDescent="0.25">
      <c r="A37" t="s">
        <v>20</v>
      </c>
    </row>
    <row r="40" spans="1:1" x14ac:dyDescent="0.25">
      <c r="A40" t="s">
        <v>53</v>
      </c>
    </row>
    <row r="43" spans="1:1" x14ac:dyDescent="0.25">
      <c r="A43" s="1" t="s">
        <v>348</v>
      </c>
    </row>
  </sheetData>
  <mergeCells count="17">
    <mergeCell ref="D1:I1"/>
    <mergeCell ref="J1:J3"/>
    <mergeCell ref="A26:Q26"/>
    <mergeCell ref="K1:Q1"/>
    <mergeCell ref="B2:B3"/>
    <mergeCell ref="C2:C3"/>
    <mergeCell ref="D2:F2"/>
    <mergeCell ref="G2:H2"/>
    <mergeCell ref="I2:I3"/>
    <mergeCell ref="K2:K3"/>
    <mergeCell ref="L2:L3"/>
    <mergeCell ref="M2:M3"/>
    <mergeCell ref="N2:N3"/>
    <mergeCell ref="O2:O3"/>
    <mergeCell ref="P2:Q2"/>
    <mergeCell ref="A1:A3"/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sqref="A1:Q41"/>
    </sheetView>
  </sheetViews>
  <sheetFormatPr defaultRowHeight="15" x14ac:dyDescent="0.25"/>
  <cols>
    <col min="1" max="1" width="18.140625" customWidth="1"/>
    <col min="8" max="8" width="10.7109375" customWidth="1"/>
    <col min="9" max="9" width="10.5703125" customWidth="1"/>
    <col min="10" max="10" width="12.85546875" customWidth="1"/>
    <col min="11" max="11" width="12.7109375" customWidth="1"/>
    <col min="17" max="17" width="12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21</v>
      </c>
    </row>
    <row r="2" spans="1:17" ht="51" customHeight="1" x14ac:dyDescent="0.25">
      <c r="A2" s="398" t="s">
        <v>22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</row>
    <row r="3" spans="1:17" ht="14.45" customHeight="1" x14ac:dyDescent="0.25">
      <c r="A3" s="168"/>
      <c r="B3" s="168"/>
      <c r="C3" s="168"/>
      <c r="D3" s="168"/>
      <c r="E3" s="168"/>
      <c r="F3" s="168"/>
      <c r="G3" s="399" t="s">
        <v>349</v>
      </c>
      <c r="H3" s="400"/>
      <c r="I3" s="400"/>
      <c r="J3" s="400"/>
      <c r="K3" s="168"/>
      <c r="L3" s="168"/>
      <c r="M3" s="168"/>
      <c r="N3" s="168"/>
      <c r="O3" s="168"/>
      <c r="P3" s="168"/>
      <c r="Q3" s="168"/>
    </row>
    <row r="4" spans="1:17" ht="14.45" customHeight="1" x14ac:dyDescent="0.25">
      <c r="A4" s="401" t="s">
        <v>23</v>
      </c>
      <c r="B4" s="404" t="s">
        <v>24</v>
      </c>
      <c r="C4" s="404"/>
      <c r="D4" s="405" t="s">
        <v>25</v>
      </c>
      <c r="E4" s="406"/>
      <c r="F4" s="406"/>
      <c r="G4" s="406"/>
      <c r="H4" s="406"/>
      <c r="I4" s="407"/>
      <c r="J4" s="401" t="s">
        <v>26</v>
      </c>
      <c r="K4" s="404" t="s">
        <v>27</v>
      </c>
      <c r="L4" s="404"/>
      <c r="M4" s="404"/>
      <c r="N4" s="404"/>
      <c r="O4" s="404"/>
      <c r="P4" s="404"/>
      <c r="Q4" s="404"/>
    </row>
    <row r="5" spans="1:17" ht="14.45" customHeight="1" x14ac:dyDescent="0.25">
      <c r="A5" s="402"/>
      <c r="B5" s="401" t="s">
        <v>28</v>
      </c>
      <c r="C5" s="401" t="s">
        <v>29</v>
      </c>
      <c r="D5" s="405" t="s">
        <v>30</v>
      </c>
      <c r="E5" s="406"/>
      <c r="F5" s="407"/>
      <c r="G5" s="405" t="s">
        <v>31</v>
      </c>
      <c r="H5" s="407"/>
      <c r="I5" s="410" t="s">
        <v>32</v>
      </c>
      <c r="J5" s="402"/>
      <c r="K5" s="401" t="s">
        <v>33</v>
      </c>
      <c r="L5" s="401" t="s">
        <v>34</v>
      </c>
      <c r="M5" s="401" t="s">
        <v>35</v>
      </c>
      <c r="N5" s="401" t="s">
        <v>36</v>
      </c>
      <c r="O5" s="401" t="s">
        <v>37</v>
      </c>
      <c r="P5" s="408" t="s">
        <v>38</v>
      </c>
      <c r="Q5" s="409"/>
    </row>
    <row r="6" spans="1:17" ht="63.75" x14ac:dyDescent="0.25">
      <c r="A6" s="403"/>
      <c r="B6" s="403"/>
      <c r="C6" s="403"/>
      <c r="D6" s="165" t="s">
        <v>39</v>
      </c>
      <c r="E6" s="165" t="s">
        <v>40</v>
      </c>
      <c r="F6" s="165" t="s">
        <v>41</v>
      </c>
      <c r="G6" s="165" t="s">
        <v>42</v>
      </c>
      <c r="H6" s="18" t="s">
        <v>43</v>
      </c>
      <c r="I6" s="410"/>
      <c r="J6" s="403"/>
      <c r="K6" s="403"/>
      <c r="L6" s="403"/>
      <c r="M6" s="403"/>
      <c r="N6" s="403"/>
      <c r="O6" s="403"/>
      <c r="P6" s="166" t="s">
        <v>44</v>
      </c>
      <c r="Q6" s="19" t="s">
        <v>29</v>
      </c>
    </row>
    <row r="7" spans="1:17" ht="66" customHeight="1" x14ac:dyDescent="0.25">
      <c r="A7" s="169">
        <v>1</v>
      </c>
      <c r="B7" s="169">
        <v>2</v>
      </c>
      <c r="C7" s="169">
        <v>3</v>
      </c>
      <c r="D7" s="169">
        <v>4</v>
      </c>
      <c r="E7" s="169">
        <v>5</v>
      </c>
      <c r="F7" s="169">
        <v>6</v>
      </c>
      <c r="G7" s="169">
        <v>7</v>
      </c>
      <c r="H7" s="169">
        <v>8</v>
      </c>
      <c r="I7" s="169">
        <v>9</v>
      </c>
      <c r="J7" s="169">
        <v>10</v>
      </c>
      <c r="K7" s="169">
        <v>11</v>
      </c>
      <c r="L7" s="20">
        <v>12</v>
      </c>
      <c r="M7" s="20">
        <v>13</v>
      </c>
      <c r="N7" s="20">
        <v>14</v>
      </c>
      <c r="O7" s="20">
        <v>15</v>
      </c>
      <c r="P7" s="21">
        <v>16</v>
      </c>
      <c r="Q7" s="22">
        <v>17</v>
      </c>
    </row>
    <row r="8" spans="1:17" ht="56.25" x14ac:dyDescent="0.25">
      <c r="A8" s="112" t="s">
        <v>350</v>
      </c>
      <c r="B8" s="113" t="s">
        <v>76</v>
      </c>
      <c r="C8" s="114" t="s">
        <v>77</v>
      </c>
      <c r="D8" s="169"/>
      <c r="E8" s="169"/>
      <c r="F8" s="169"/>
      <c r="G8" s="169"/>
      <c r="H8" s="169" t="s">
        <v>351</v>
      </c>
      <c r="I8" s="169"/>
      <c r="J8" s="115">
        <v>41480</v>
      </c>
      <c r="K8" s="116">
        <v>43381</v>
      </c>
      <c r="L8" s="20"/>
      <c r="M8" s="20"/>
      <c r="N8" s="20"/>
      <c r="O8" s="20">
        <v>41480</v>
      </c>
      <c r="P8" s="117" t="s">
        <v>352</v>
      </c>
      <c r="Q8" s="118">
        <v>42429134</v>
      </c>
    </row>
    <row r="9" spans="1:17" ht="14.45" customHeight="1" x14ac:dyDescent="0.25">
      <c r="A9" s="112" t="s">
        <v>353</v>
      </c>
      <c r="B9" s="113" t="s">
        <v>76</v>
      </c>
      <c r="C9" s="114" t="s">
        <v>77</v>
      </c>
      <c r="D9" s="23" t="s">
        <v>354</v>
      </c>
      <c r="E9" s="24"/>
      <c r="F9" s="24"/>
      <c r="G9" s="24"/>
      <c r="H9" s="24"/>
      <c r="I9" s="24"/>
      <c r="J9" s="107" t="s">
        <v>355</v>
      </c>
      <c r="K9" s="119">
        <v>43374</v>
      </c>
      <c r="L9" s="24"/>
      <c r="M9" s="24"/>
      <c r="N9" s="24"/>
      <c r="O9" s="20" t="s">
        <v>356</v>
      </c>
      <c r="P9" s="120" t="s">
        <v>357</v>
      </c>
      <c r="Q9" s="121">
        <v>30774954</v>
      </c>
    </row>
    <row r="10" spans="1:17" ht="14.45" customHeight="1" x14ac:dyDescent="0.25">
      <c r="A10" s="112" t="s">
        <v>358</v>
      </c>
      <c r="B10" s="113" t="s">
        <v>76</v>
      </c>
      <c r="C10" s="114" t="s">
        <v>77</v>
      </c>
      <c r="D10" s="23"/>
      <c r="E10" s="24"/>
      <c r="F10" s="23"/>
      <c r="G10" s="24"/>
      <c r="H10" s="24" t="s">
        <v>359</v>
      </c>
      <c r="I10" s="24"/>
      <c r="J10" s="107">
        <v>49500</v>
      </c>
      <c r="K10" s="119">
        <v>43395</v>
      </c>
      <c r="L10" s="24"/>
      <c r="M10" s="24"/>
      <c r="N10" s="24"/>
      <c r="O10" s="20">
        <v>49500</v>
      </c>
      <c r="P10" s="117" t="s">
        <v>352</v>
      </c>
      <c r="Q10" s="107">
        <v>42429134</v>
      </c>
    </row>
    <row r="11" spans="1:17" ht="17.45" customHeight="1" x14ac:dyDescent="0.25">
      <c r="A11" s="112" t="s">
        <v>360</v>
      </c>
      <c r="B11" s="113" t="s">
        <v>76</v>
      </c>
      <c r="C11" s="114" t="s">
        <v>77</v>
      </c>
      <c r="D11" s="24"/>
      <c r="E11" s="24"/>
      <c r="F11" s="24"/>
      <c r="G11" s="24"/>
      <c r="H11" s="24" t="s">
        <v>361</v>
      </c>
      <c r="I11" s="24"/>
      <c r="J11" s="107" t="s">
        <v>362</v>
      </c>
      <c r="K11" s="239">
        <v>43405</v>
      </c>
      <c r="L11" s="24"/>
      <c r="M11" s="24"/>
      <c r="N11" s="24"/>
      <c r="O11" s="240" t="s">
        <v>362</v>
      </c>
      <c r="P11" s="117" t="s">
        <v>363</v>
      </c>
      <c r="Q11" s="107">
        <v>2391503032</v>
      </c>
    </row>
    <row r="12" spans="1:17" ht="17.45" customHeight="1" x14ac:dyDescent="0.25">
      <c r="A12" s="23" t="s">
        <v>364</v>
      </c>
      <c r="B12" s="113" t="s">
        <v>76</v>
      </c>
      <c r="C12" s="114" t="s">
        <v>77</v>
      </c>
      <c r="D12" s="24"/>
      <c r="E12" s="24"/>
      <c r="F12" s="24"/>
      <c r="G12" s="24" t="s">
        <v>365</v>
      </c>
      <c r="H12" s="24"/>
      <c r="I12" s="24"/>
      <c r="J12" s="107" t="s">
        <v>366</v>
      </c>
      <c r="K12" s="122">
        <v>43397</v>
      </c>
      <c r="L12" s="24"/>
      <c r="M12" s="24"/>
      <c r="N12" s="24"/>
      <c r="O12" s="162" t="s">
        <v>367</v>
      </c>
      <c r="P12" s="117" t="s">
        <v>368</v>
      </c>
      <c r="Q12" s="107">
        <v>36248687</v>
      </c>
    </row>
    <row r="13" spans="1:17" ht="153.75" x14ac:dyDescent="0.25">
      <c r="A13" s="23" t="s">
        <v>369</v>
      </c>
      <c r="B13" s="113" t="s">
        <v>76</v>
      </c>
      <c r="C13" s="114" t="s">
        <v>77</v>
      </c>
      <c r="D13" s="24"/>
      <c r="E13" s="24"/>
      <c r="F13" s="23"/>
      <c r="G13" s="123"/>
      <c r="H13" s="24" t="s">
        <v>370</v>
      </c>
      <c r="I13" s="24"/>
      <c r="J13" s="107">
        <v>40000</v>
      </c>
      <c r="K13" s="119">
        <v>43405</v>
      </c>
      <c r="L13" s="24"/>
      <c r="M13" s="24"/>
      <c r="N13" s="24"/>
      <c r="O13" s="20">
        <v>40000</v>
      </c>
      <c r="P13" s="117" t="s">
        <v>371</v>
      </c>
      <c r="Q13" s="107">
        <v>2981711073</v>
      </c>
    </row>
    <row r="14" spans="1:17" ht="17.45" customHeight="1" x14ac:dyDescent="0.25">
      <c r="A14" s="23" t="s">
        <v>372</v>
      </c>
      <c r="B14" s="113" t="s">
        <v>76</v>
      </c>
      <c r="C14" s="114" t="s">
        <v>77</v>
      </c>
      <c r="D14" s="24"/>
      <c r="E14" s="23"/>
      <c r="F14" s="24"/>
      <c r="G14" s="241"/>
      <c r="H14" s="24" t="s">
        <v>373</v>
      </c>
      <c r="I14" s="24"/>
      <c r="J14" s="107">
        <v>6200</v>
      </c>
      <c r="K14" s="119">
        <v>43406</v>
      </c>
      <c r="L14" s="24"/>
      <c r="M14" s="24"/>
      <c r="N14" s="24"/>
      <c r="O14" s="20">
        <v>6200</v>
      </c>
      <c r="P14" s="117" t="s">
        <v>363</v>
      </c>
      <c r="Q14" s="107">
        <v>2391503032</v>
      </c>
    </row>
    <row r="15" spans="1:17" ht="17.45" customHeight="1" x14ac:dyDescent="0.25">
      <c r="A15" s="23" t="s">
        <v>374</v>
      </c>
      <c r="B15" s="113" t="s">
        <v>76</v>
      </c>
      <c r="C15" s="114" t="s">
        <v>77</v>
      </c>
      <c r="D15" s="24"/>
      <c r="E15" s="24"/>
      <c r="F15" s="24"/>
      <c r="G15" s="24"/>
      <c r="H15" s="24" t="s">
        <v>375</v>
      </c>
      <c r="I15" s="24"/>
      <c r="J15" s="107">
        <v>5200</v>
      </c>
      <c r="K15" s="119">
        <v>43417</v>
      </c>
      <c r="L15" s="24"/>
      <c r="M15" s="24"/>
      <c r="N15" s="24"/>
      <c r="O15" s="20">
        <v>5200</v>
      </c>
      <c r="P15" s="115" t="s">
        <v>376</v>
      </c>
      <c r="Q15" s="107">
        <v>2574512731</v>
      </c>
    </row>
    <row r="16" spans="1:17" ht="56.25" x14ac:dyDescent="0.25">
      <c r="A16" s="23" t="s">
        <v>374</v>
      </c>
      <c r="B16" s="113" t="s">
        <v>76</v>
      </c>
      <c r="C16" s="114" t="s">
        <v>77</v>
      </c>
      <c r="D16" s="24"/>
      <c r="E16" s="24"/>
      <c r="F16" s="24"/>
      <c r="G16" s="24"/>
      <c r="H16" s="24" t="s">
        <v>377</v>
      </c>
      <c r="I16" s="24"/>
      <c r="J16" s="24">
        <v>5200</v>
      </c>
      <c r="K16" s="111">
        <v>43417</v>
      </c>
      <c r="L16" s="24"/>
      <c r="M16" s="24"/>
      <c r="N16" s="24"/>
      <c r="O16" s="20">
        <v>5200</v>
      </c>
      <c r="P16" s="107" t="s">
        <v>378</v>
      </c>
      <c r="Q16" s="107">
        <v>2574512731</v>
      </c>
    </row>
    <row r="17" spans="1:17" ht="77.25" x14ac:dyDescent="0.25">
      <c r="A17" s="23" t="s">
        <v>379</v>
      </c>
      <c r="B17" s="113" t="s">
        <v>76</v>
      </c>
      <c r="C17" s="114" t="s">
        <v>77</v>
      </c>
      <c r="D17" s="24"/>
      <c r="E17" s="24"/>
      <c r="F17" s="24"/>
      <c r="G17" s="24"/>
      <c r="H17" s="24" t="s">
        <v>380</v>
      </c>
      <c r="I17" s="24"/>
      <c r="J17" s="24">
        <v>6000</v>
      </c>
      <c r="K17" s="111">
        <v>43417</v>
      </c>
      <c r="L17" s="24"/>
      <c r="M17" s="24"/>
      <c r="N17" s="24"/>
      <c r="O17" s="20">
        <v>6000</v>
      </c>
      <c r="P17" s="242" t="s">
        <v>381</v>
      </c>
      <c r="Q17" s="24">
        <v>2814706875</v>
      </c>
    </row>
    <row r="18" spans="1:17" ht="76.5" x14ac:dyDescent="0.25">
      <c r="A18" s="23" t="s">
        <v>382</v>
      </c>
      <c r="B18" s="113" t="s">
        <v>76</v>
      </c>
      <c r="C18" s="114" t="s">
        <v>77</v>
      </c>
      <c r="D18" s="24"/>
      <c r="E18" s="24"/>
      <c r="F18" s="24"/>
      <c r="G18" s="24"/>
      <c r="H18" s="24" t="s">
        <v>383</v>
      </c>
      <c r="I18" s="24"/>
      <c r="J18" s="24">
        <v>12952</v>
      </c>
      <c r="K18" s="111">
        <v>43417</v>
      </c>
      <c r="L18" s="24"/>
      <c r="M18" s="24"/>
      <c r="N18" s="24"/>
      <c r="O18" s="20">
        <v>12952</v>
      </c>
      <c r="P18" s="242" t="s">
        <v>384</v>
      </c>
      <c r="Q18" s="24">
        <v>3074004591</v>
      </c>
    </row>
    <row r="19" spans="1:17" ht="56.25" x14ac:dyDescent="0.25">
      <c r="A19" s="23" t="s">
        <v>385</v>
      </c>
      <c r="B19" s="113" t="s">
        <v>76</v>
      </c>
      <c r="C19" s="114" t="s">
        <v>77</v>
      </c>
      <c r="D19" s="24"/>
      <c r="E19" s="24"/>
      <c r="F19" s="24"/>
      <c r="G19" s="24"/>
      <c r="H19" s="24" t="s">
        <v>386</v>
      </c>
      <c r="I19" s="24"/>
      <c r="J19" s="24">
        <v>23180</v>
      </c>
      <c r="K19" s="111">
        <v>43419</v>
      </c>
      <c r="L19" s="24"/>
      <c r="M19" s="24"/>
      <c r="N19" s="24"/>
      <c r="O19" s="20">
        <v>23180</v>
      </c>
      <c r="P19" s="242" t="s">
        <v>78</v>
      </c>
      <c r="Q19" s="24">
        <v>30774954</v>
      </c>
    </row>
    <row r="20" spans="1:17" ht="56.25" x14ac:dyDescent="0.25">
      <c r="A20" s="23" t="s">
        <v>387</v>
      </c>
      <c r="B20" s="113" t="s">
        <v>76</v>
      </c>
      <c r="C20" s="114" t="s">
        <v>77</v>
      </c>
      <c r="D20" s="24"/>
      <c r="E20" s="24"/>
      <c r="F20" s="24"/>
      <c r="G20" s="24"/>
      <c r="H20" s="24" t="s">
        <v>388</v>
      </c>
      <c r="I20" s="24"/>
      <c r="J20" s="24">
        <v>52200</v>
      </c>
      <c r="K20" s="111">
        <v>43424</v>
      </c>
      <c r="L20" s="24"/>
      <c r="M20" s="24"/>
      <c r="N20" s="24"/>
      <c r="O20" s="20">
        <v>52200</v>
      </c>
      <c r="P20" s="242" t="s">
        <v>78</v>
      </c>
      <c r="Q20" s="24">
        <v>30774954</v>
      </c>
    </row>
    <row r="21" spans="1:17" ht="64.5" x14ac:dyDescent="0.25">
      <c r="A21" s="23" t="s">
        <v>389</v>
      </c>
      <c r="B21" s="113" t="s">
        <v>76</v>
      </c>
      <c r="C21" s="114" t="s">
        <v>77</v>
      </c>
      <c r="D21" s="24"/>
      <c r="E21" s="24"/>
      <c r="F21" s="24"/>
      <c r="G21" s="24"/>
      <c r="H21" s="24" t="s">
        <v>390</v>
      </c>
      <c r="I21" s="24"/>
      <c r="J21" s="24">
        <v>19979</v>
      </c>
      <c r="K21" s="111">
        <v>43425</v>
      </c>
      <c r="L21" s="24"/>
      <c r="M21" s="24"/>
      <c r="N21" s="24"/>
      <c r="O21" s="20">
        <v>19979</v>
      </c>
      <c r="P21" s="242" t="s">
        <v>391</v>
      </c>
      <c r="Q21" s="24">
        <v>2677011616</v>
      </c>
    </row>
    <row r="22" spans="1:17" ht="64.5" x14ac:dyDescent="0.25">
      <c r="A22" s="23" t="s">
        <v>392</v>
      </c>
      <c r="B22" s="113" t="s">
        <v>76</v>
      </c>
      <c r="C22" s="114" t="s">
        <v>77</v>
      </c>
      <c r="D22" s="24"/>
      <c r="E22" s="24"/>
      <c r="F22" s="24"/>
      <c r="G22" s="24"/>
      <c r="H22" s="24" t="s">
        <v>393</v>
      </c>
      <c r="I22" s="24"/>
      <c r="J22" s="24">
        <v>49178</v>
      </c>
      <c r="K22" s="111">
        <v>43425</v>
      </c>
      <c r="L22" s="24"/>
      <c r="M22" s="24"/>
      <c r="N22" s="24"/>
      <c r="O22" s="20">
        <v>49178</v>
      </c>
      <c r="P22" s="242" t="s">
        <v>394</v>
      </c>
      <c r="Q22" s="24">
        <v>2785812853</v>
      </c>
    </row>
    <row r="23" spans="1:17" ht="56.25" x14ac:dyDescent="0.25">
      <c r="A23" s="23" t="s">
        <v>395</v>
      </c>
      <c r="B23" s="113" t="s">
        <v>76</v>
      </c>
      <c r="C23" s="114" t="s">
        <v>77</v>
      </c>
      <c r="D23" s="24"/>
      <c r="E23" s="24"/>
      <c r="F23" s="24"/>
      <c r="G23" s="24"/>
      <c r="H23" s="24" t="s">
        <v>396</v>
      </c>
      <c r="I23" s="24"/>
      <c r="J23" s="24">
        <v>9000</v>
      </c>
      <c r="K23" s="111">
        <v>43425</v>
      </c>
      <c r="L23" s="24"/>
      <c r="M23" s="24"/>
      <c r="N23" s="24"/>
      <c r="O23" s="20">
        <v>9000</v>
      </c>
      <c r="P23" s="242" t="s">
        <v>397</v>
      </c>
      <c r="Q23" s="24">
        <v>2221419672</v>
      </c>
    </row>
    <row r="24" spans="1:17" ht="77.25" x14ac:dyDescent="0.25">
      <c r="A24" s="23" t="s">
        <v>398</v>
      </c>
      <c r="B24" s="113" t="s">
        <v>76</v>
      </c>
      <c r="C24" s="114" t="s">
        <v>77</v>
      </c>
      <c r="D24" s="24"/>
      <c r="E24" s="24"/>
      <c r="F24" s="24"/>
      <c r="G24" s="24"/>
      <c r="H24" s="24" t="s">
        <v>399</v>
      </c>
      <c r="I24" s="24"/>
      <c r="J24" s="24">
        <v>82650</v>
      </c>
      <c r="K24" s="111">
        <v>43425</v>
      </c>
      <c r="L24" s="24"/>
      <c r="M24" s="24"/>
      <c r="N24" s="24"/>
      <c r="O24" s="20">
        <v>82650</v>
      </c>
      <c r="P24" s="242" t="s">
        <v>400</v>
      </c>
      <c r="Q24" s="24">
        <v>19337073</v>
      </c>
    </row>
    <row r="25" spans="1:17" ht="64.5" x14ac:dyDescent="0.25">
      <c r="A25" s="23" t="s">
        <v>401</v>
      </c>
      <c r="B25" s="113" t="s">
        <v>76</v>
      </c>
      <c r="C25" s="114" t="s">
        <v>77</v>
      </c>
      <c r="D25" s="24"/>
      <c r="E25" s="24"/>
      <c r="F25" s="24"/>
      <c r="G25" s="24"/>
      <c r="H25" s="24" t="s">
        <v>402</v>
      </c>
      <c r="I25" s="24"/>
      <c r="J25" s="24">
        <v>12820</v>
      </c>
      <c r="K25" s="111">
        <v>43425</v>
      </c>
      <c r="L25" s="24"/>
      <c r="M25" s="24"/>
      <c r="N25" s="24"/>
      <c r="O25" s="20">
        <v>12820</v>
      </c>
      <c r="P25" s="242" t="s">
        <v>403</v>
      </c>
      <c r="Q25" s="24">
        <v>37836304</v>
      </c>
    </row>
    <row r="26" spans="1:17" ht="102.75" x14ac:dyDescent="0.25">
      <c r="A26" s="23" t="s">
        <v>404</v>
      </c>
      <c r="B26" s="113" t="s">
        <v>76</v>
      </c>
      <c r="C26" s="114" t="s">
        <v>77</v>
      </c>
      <c r="D26" s="24"/>
      <c r="E26" s="24"/>
      <c r="F26" s="24"/>
      <c r="G26" s="24"/>
      <c r="H26" s="24" t="s">
        <v>405</v>
      </c>
      <c r="I26" s="24"/>
      <c r="J26" s="24">
        <v>16386</v>
      </c>
      <c r="K26" s="111">
        <v>43425</v>
      </c>
      <c r="L26" s="24"/>
      <c r="M26" s="24"/>
      <c r="N26" s="24"/>
      <c r="O26" s="20">
        <v>16386</v>
      </c>
      <c r="P26" s="242" t="s">
        <v>400</v>
      </c>
      <c r="Q26" s="24">
        <v>19337073</v>
      </c>
    </row>
    <row r="27" spans="1:17" ht="56.25" x14ac:dyDescent="0.25">
      <c r="A27" s="23" t="s">
        <v>406</v>
      </c>
      <c r="B27" s="113" t="s">
        <v>76</v>
      </c>
      <c r="C27" s="114" t="s">
        <v>77</v>
      </c>
      <c r="D27" s="24"/>
      <c r="E27" s="24"/>
      <c r="F27" s="24"/>
      <c r="G27" s="24"/>
      <c r="H27" s="24" t="s">
        <v>407</v>
      </c>
      <c r="I27" s="24"/>
      <c r="J27" s="24">
        <v>26340</v>
      </c>
      <c r="K27" s="111">
        <v>43425</v>
      </c>
      <c r="L27" s="24"/>
      <c r="M27" s="24"/>
      <c r="N27" s="24"/>
      <c r="O27" s="20">
        <v>26340</v>
      </c>
      <c r="P27" s="242" t="s">
        <v>400</v>
      </c>
      <c r="Q27" s="24">
        <v>19337073</v>
      </c>
    </row>
    <row r="28" spans="1:17" ht="56.25" x14ac:dyDescent="0.25">
      <c r="A28" s="23" t="s">
        <v>408</v>
      </c>
      <c r="B28" s="113" t="s">
        <v>76</v>
      </c>
      <c r="C28" s="114" t="s">
        <v>77</v>
      </c>
      <c r="D28" s="24"/>
      <c r="E28" s="24"/>
      <c r="F28" s="24"/>
      <c r="G28" s="24"/>
      <c r="H28" s="24" t="s">
        <v>409</v>
      </c>
      <c r="I28" s="24"/>
      <c r="J28" s="24">
        <v>7632</v>
      </c>
      <c r="K28" s="111">
        <v>43425</v>
      </c>
      <c r="L28" s="24"/>
      <c r="M28" s="24"/>
      <c r="N28" s="24"/>
      <c r="O28" s="20">
        <v>7632</v>
      </c>
      <c r="P28" s="242" t="s">
        <v>410</v>
      </c>
      <c r="Q28" s="24">
        <v>1828002136</v>
      </c>
    </row>
    <row r="29" spans="1:17" ht="63.75" x14ac:dyDescent="0.25">
      <c r="A29" s="23" t="s">
        <v>411</v>
      </c>
      <c r="B29" s="113" t="s">
        <v>76</v>
      </c>
      <c r="C29" s="114" t="s">
        <v>77</v>
      </c>
      <c r="D29" s="24"/>
      <c r="E29" s="24"/>
      <c r="F29" s="24"/>
      <c r="G29" s="24"/>
      <c r="H29" s="24" t="s">
        <v>412</v>
      </c>
      <c r="I29" s="24"/>
      <c r="J29" s="24">
        <v>165280</v>
      </c>
      <c r="K29" s="111">
        <v>43434</v>
      </c>
      <c r="L29" s="24"/>
      <c r="M29" s="24"/>
      <c r="N29" s="24"/>
      <c r="O29" s="20">
        <v>165280</v>
      </c>
      <c r="P29" s="242" t="s">
        <v>413</v>
      </c>
      <c r="Q29" s="24">
        <v>2574512731</v>
      </c>
    </row>
    <row r="30" spans="1:17" ht="90" x14ac:dyDescent="0.25">
      <c r="A30" s="23" t="s">
        <v>414</v>
      </c>
      <c r="B30" s="113" t="s">
        <v>76</v>
      </c>
      <c r="C30" s="114" t="s">
        <v>77</v>
      </c>
      <c r="D30" s="24"/>
      <c r="E30" s="24"/>
      <c r="F30" s="24"/>
      <c r="G30" s="24"/>
      <c r="H30" s="24" t="s">
        <v>415</v>
      </c>
      <c r="I30" s="24"/>
      <c r="J30" s="24">
        <v>34720</v>
      </c>
      <c r="K30" s="111">
        <v>43434</v>
      </c>
      <c r="L30" s="24"/>
      <c r="M30" s="24"/>
      <c r="N30" s="24"/>
      <c r="O30" s="20">
        <v>34720</v>
      </c>
      <c r="P30" s="242" t="s">
        <v>413</v>
      </c>
      <c r="Q30" s="24">
        <v>25747512731</v>
      </c>
    </row>
    <row r="31" spans="1:17" ht="76.5" x14ac:dyDescent="0.25">
      <c r="A31" s="23" t="s">
        <v>416</v>
      </c>
      <c r="B31" s="113" t="s">
        <v>76</v>
      </c>
      <c r="C31" s="114" t="s">
        <v>77</v>
      </c>
      <c r="D31" s="24"/>
      <c r="E31" s="24"/>
      <c r="F31" s="24"/>
      <c r="G31" s="24"/>
      <c r="H31" s="24" t="s">
        <v>417</v>
      </c>
      <c r="I31" s="24"/>
      <c r="J31" s="24">
        <v>8568</v>
      </c>
      <c r="K31" s="111" t="s">
        <v>418</v>
      </c>
      <c r="L31" s="24"/>
      <c r="M31" s="24"/>
      <c r="N31" s="24"/>
      <c r="O31" s="20">
        <v>8568</v>
      </c>
      <c r="P31" s="242" t="s">
        <v>419</v>
      </c>
      <c r="Q31" s="24">
        <v>3176110139</v>
      </c>
    </row>
    <row r="32" spans="1:17" ht="63.75" x14ac:dyDescent="0.25">
      <c r="A32" s="23" t="s">
        <v>420</v>
      </c>
      <c r="B32" s="113" t="s">
        <v>76</v>
      </c>
      <c r="C32" s="114" t="s">
        <v>77</v>
      </c>
      <c r="D32" s="24"/>
      <c r="E32" s="24"/>
      <c r="F32" s="24"/>
      <c r="G32" s="24"/>
      <c r="H32" s="24" t="s">
        <v>421</v>
      </c>
      <c r="I32" s="24"/>
      <c r="J32" s="24">
        <v>87500</v>
      </c>
      <c r="K32" s="111">
        <v>43440</v>
      </c>
      <c r="L32" s="24"/>
      <c r="M32" s="24"/>
      <c r="N32" s="24"/>
      <c r="O32" s="20">
        <v>87500</v>
      </c>
      <c r="P32" s="242" t="s">
        <v>352</v>
      </c>
      <c r="Q32" s="24">
        <v>42429134</v>
      </c>
    </row>
    <row r="33" spans="1:17" ht="63.75" x14ac:dyDescent="0.25">
      <c r="A33" s="23" t="s">
        <v>422</v>
      </c>
      <c r="B33" s="113" t="s">
        <v>76</v>
      </c>
      <c r="C33" s="114" t="s">
        <v>77</v>
      </c>
      <c r="D33" s="24"/>
      <c r="E33" s="24"/>
      <c r="F33" s="24"/>
      <c r="G33" s="24"/>
      <c r="H33" s="24" t="s">
        <v>423</v>
      </c>
      <c r="I33" s="24"/>
      <c r="J33" s="24" t="s">
        <v>424</v>
      </c>
      <c r="K33" s="111">
        <v>43440</v>
      </c>
      <c r="L33" s="24"/>
      <c r="M33" s="24"/>
      <c r="N33" s="24"/>
      <c r="O33" s="20" t="s">
        <v>424</v>
      </c>
      <c r="P33" s="242" t="s">
        <v>363</v>
      </c>
      <c r="Q33" s="24">
        <v>2391503032</v>
      </c>
    </row>
    <row r="34" spans="1:17" ht="63.75" x14ac:dyDescent="0.25">
      <c r="A34" s="23" t="s">
        <v>425</v>
      </c>
      <c r="B34" s="113" t="s">
        <v>76</v>
      </c>
      <c r="C34" s="114" t="s">
        <v>77</v>
      </c>
      <c r="D34" s="24"/>
      <c r="E34" s="24"/>
      <c r="F34" s="24"/>
      <c r="G34" s="24"/>
      <c r="H34" s="24" t="s">
        <v>426</v>
      </c>
      <c r="I34" s="24"/>
      <c r="J34" s="24">
        <v>54000</v>
      </c>
      <c r="K34" s="111">
        <v>43440</v>
      </c>
      <c r="L34" s="24"/>
      <c r="M34" s="24"/>
      <c r="N34" s="24"/>
      <c r="O34" s="20">
        <v>54000</v>
      </c>
      <c r="P34" s="242" t="s">
        <v>427</v>
      </c>
      <c r="Q34" s="24">
        <v>2060317094</v>
      </c>
    </row>
    <row r="35" spans="1:17" ht="102.75" x14ac:dyDescent="0.25">
      <c r="A35" s="23" t="s">
        <v>428</v>
      </c>
      <c r="B35" s="113" t="s">
        <v>76</v>
      </c>
      <c r="C35" s="114" t="s">
        <v>77</v>
      </c>
      <c r="D35" s="24"/>
      <c r="E35" s="24"/>
      <c r="F35" s="24"/>
      <c r="G35" s="24"/>
      <c r="H35" s="24" t="s">
        <v>429</v>
      </c>
      <c r="I35" s="24"/>
      <c r="J35" s="24" t="s">
        <v>430</v>
      </c>
      <c r="K35" s="111">
        <v>43445</v>
      </c>
      <c r="L35" s="24"/>
      <c r="M35" s="24"/>
      <c r="N35" s="24"/>
      <c r="O35" s="20" t="s">
        <v>430</v>
      </c>
      <c r="P35" s="242" t="s">
        <v>352</v>
      </c>
      <c r="Q35" s="24">
        <v>42429134</v>
      </c>
    </row>
    <row r="36" spans="1:17" ht="63.75" x14ac:dyDescent="0.25">
      <c r="A36" s="23" t="s">
        <v>431</v>
      </c>
      <c r="B36" s="113" t="s">
        <v>76</v>
      </c>
      <c r="C36" s="114" t="s">
        <v>77</v>
      </c>
      <c r="D36" s="24"/>
      <c r="E36" s="24"/>
      <c r="F36" s="24"/>
      <c r="G36" s="24"/>
      <c r="H36" s="24" t="s">
        <v>432</v>
      </c>
      <c r="I36" s="24"/>
      <c r="J36" s="24" t="s">
        <v>433</v>
      </c>
      <c r="K36" s="111">
        <v>43446</v>
      </c>
      <c r="L36" s="24"/>
      <c r="M36" s="24"/>
      <c r="N36" s="24"/>
      <c r="O36" s="20" t="s">
        <v>433</v>
      </c>
      <c r="P36" s="242" t="s">
        <v>352</v>
      </c>
      <c r="Q36" s="24">
        <v>42429134</v>
      </c>
    </row>
    <row r="37" spans="1:17" ht="56.25" x14ac:dyDescent="0.25">
      <c r="A37" s="23" t="s">
        <v>434</v>
      </c>
      <c r="B37" s="113" t="s">
        <v>76</v>
      </c>
      <c r="C37" s="114" t="s">
        <v>77</v>
      </c>
      <c r="D37" s="24"/>
      <c r="E37" s="24"/>
      <c r="F37" s="24"/>
      <c r="G37" s="24"/>
      <c r="H37" s="24" t="s">
        <v>435</v>
      </c>
      <c r="I37" s="24"/>
      <c r="J37" s="24" t="s">
        <v>436</v>
      </c>
      <c r="K37" s="111" t="s">
        <v>437</v>
      </c>
      <c r="L37" s="24"/>
      <c r="M37" s="24"/>
      <c r="N37" s="24"/>
      <c r="O37" s="20">
        <v>33991.300000000003</v>
      </c>
      <c r="P37" s="242" t="s">
        <v>403</v>
      </c>
      <c r="Q37" s="24">
        <v>37836304</v>
      </c>
    </row>
    <row r="38" spans="1:17" ht="56.25" x14ac:dyDescent="0.25">
      <c r="A38" s="23" t="s">
        <v>438</v>
      </c>
      <c r="B38" s="113" t="s">
        <v>76</v>
      </c>
      <c r="C38" s="114" t="s">
        <v>77</v>
      </c>
      <c r="D38" s="24"/>
      <c r="E38" s="24"/>
      <c r="F38" s="24"/>
      <c r="G38" s="24"/>
      <c r="H38" s="24" t="s">
        <v>439</v>
      </c>
      <c r="I38" s="24"/>
      <c r="J38" s="24" t="s">
        <v>440</v>
      </c>
      <c r="K38" s="111">
        <v>43453</v>
      </c>
      <c r="L38" s="24"/>
      <c r="M38" s="24"/>
      <c r="N38" s="24"/>
      <c r="O38" s="20" t="s">
        <v>440</v>
      </c>
      <c r="P38" s="242" t="s">
        <v>441</v>
      </c>
      <c r="Q38" s="24">
        <v>3081512325</v>
      </c>
    </row>
    <row r="39" spans="1:17" x14ac:dyDescent="0.25">
      <c r="A39" s="23"/>
      <c r="B39" s="243"/>
      <c r="C39" s="24"/>
      <c r="D39" s="24"/>
      <c r="E39" s="24"/>
      <c r="F39" s="24"/>
      <c r="G39" s="24"/>
      <c r="H39" s="24"/>
      <c r="I39" s="24"/>
      <c r="J39" s="24"/>
      <c r="K39" s="25"/>
      <c r="L39" s="24"/>
      <c r="M39" s="24"/>
      <c r="N39" s="24"/>
      <c r="O39" s="24"/>
      <c r="P39" s="24"/>
      <c r="Q39" s="24"/>
    </row>
    <row r="40" spans="1:17" x14ac:dyDescent="0.25">
      <c r="A40" s="1" t="s">
        <v>442</v>
      </c>
      <c r="B40" s="1" t="s">
        <v>79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412" t="s">
        <v>443</v>
      </c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</row>
  </sheetData>
  <mergeCells count="19">
    <mergeCell ref="A41:Q41"/>
    <mergeCell ref="L5:L6"/>
    <mergeCell ref="M5:M6"/>
    <mergeCell ref="N5:N6"/>
    <mergeCell ref="O5:O6"/>
    <mergeCell ref="P5:Q5"/>
    <mergeCell ref="A2:Q2"/>
    <mergeCell ref="G3:J3"/>
    <mergeCell ref="A4:A6"/>
    <mergeCell ref="B4:C4"/>
    <mergeCell ref="D4:I4"/>
    <mergeCell ref="J4:J6"/>
    <mergeCell ref="K4:Q4"/>
    <mergeCell ref="B5:B6"/>
    <mergeCell ref="C5:C6"/>
    <mergeCell ref="D5:F5"/>
    <mergeCell ref="G5:H5"/>
    <mergeCell ref="I5:I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16" workbookViewId="0">
      <selection activeCell="G18" sqref="G18"/>
    </sheetView>
  </sheetViews>
  <sheetFormatPr defaultRowHeight="15" x14ac:dyDescent="0.25"/>
  <cols>
    <col min="7" max="7" width="10.140625" customWidth="1"/>
    <col min="8" max="8" width="11.5703125" customWidth="1"/>
  </cols>
  <sheetData>
    <row r="1" spans="1:17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 t="s">
        <v>21</v>
      </c>
    </row>
    <row r="2" spans="1:17" ht="18" x14ac:dyDescent="0.25">
      <c r="A2" s="180" t="s">
        <v>22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7" ht="18" x14ac:dyDescent="0.25">
      <c r="A3" s="191"/>
      <c r="B3" s="191"/>
      <c r="C3" s="191"/>
      <c r="D3" s="191"/>
      <c r="E3" s="191"/>
      <c r="F3" s="191"/>
      <c r="G3" s="191" t="s">
        <v>444</v>
      </c>
      <c r="H3" s="192"/>
      <c r="I3" s="192"/>
      <c r="J3" s="192"/>
      <c r="K3" s="191"/>
      <c r="L3" s="191"/>
      <c r="M3" s="191"/>
      <c r="N3" s="191"/>
      <c r="O3" s="191"/>
      <c r="P3" s="191"/>
      <c r="Q3" s="191"/>
    </row>
    <row r="4" spans="1:17" ht="15" customHeight="1" x14ac:dyDescent="0.25">
      <c r="A4" s="182" t="s">
        <v>23</v>
      </c>
      <c r="B4" s="181" t="s">
        <v>24</v>
      </c>
      <c r="C4" s="181"/>
      <c r="D4" s="185" t="s">
        <v>25</v>
      </c>
      <c r="E4" s="186"/>
      <c r="F4" s="186"/>
      <c r="G4" s="186"/>
      <c r="H4" s="186"/>
      <c r="I4" s="187"/>
      <c r="J4" s="182" t="s">
        <v>26</v>
      </c>
      <c r="K4" s="181" t="s">
        <v>27</v>
      </c>
      <c r="L4" s="181"/>
      <c r="M4" s="181"/>
      <c r="N4" s="181"/>
      <c r="O4" s="181"/>
      <c r="P4" s="181"/>
      <c r="Q4" s="181"/>
    </row>
    <row r="5" spans="1:17" ht="15" customHeight="1" x14ac:dyDescent="0.25">
      <c r="A5" s="183"/>
      <c r="B5" s="182" t="s">
        <v>28</v>
      </c>
      <c r="C5" s="182" t="s">
        <v>29</v>
      </c>
      <c r="D5" s="185" t="s">
        <v>30</v>
      </c>
      <c r="E5" s="186"/>
      <c r="F5" s="187"/>
      <c r="G5" s="185" t="s">
        <v>31</v>
      </c>
      <c r="H5" s="187"/>
      <c r="I5" s="188" t="s">
        <v>32</v>
      </c>
      <c r="J5" s="183"/>
      <c r="K5" s="182" t="s">
        <v>33</v>
      </c>
      <c r="L5" s="182" t="s">
        <v>34</v>
      </c>
      <c r="M5" s="182" t="s">
        <v>35</v>
      </c>
      <c r="N5" s="182" t="s">
        <v>36</v>
      </c>
      <c r="O5" s="182" t="s">
        <v>37</v>
      </c>
      <c r="P5" s="189" t="s">
        <v>38</v>
      </c>
      <c r="Q5" s="190"/>
    </row>
    <row r="6" spans="1:17" ht="51.75" customHeight="1" x14ac:dyDescent="0.25">
      <c r="A6" s="184"/>
      <c r="B6" s="184"/>
      <c r="C6" s="184"/>
      <c r="D6" s="182" t="s">
        <v>39</v>
      </c>
      <c r="E6" s="182" t="s">
        <v>40</v>
      </c>
      <c r="F6" s="182" t="s">
        <v>41</v>
      </c>
      <c r="G6" s="182" t="s">
        <v>42</v>
      </c>
      <c r="H6" s="153" t="s">
        <v>43</v>
      </c>
      <c r="I6" s="188"/>
      <c r="J6" s="184"/>
      <c r="K6" s="184"/>
      <c r="L6" s="184"/>
      <c r="M6" s="184"/>
      <c r="N6" s="184"/>
      <c r="O6" s="184"/>
      <c r="P6" s="184" t="s">
        <v>44</v>
      </c>
      <c r="Q6" s="154" t="s">
        <v>29</v>
      </c>
    </row>
    <row r="7" spans="1:17" x14ac:dyDescent="0.25">
      <c r="A7" s="181">
        <v>1</v>
      </c>
      <c r="B7" s="181">
        <v>2</v>
      </c>
      <c r="C7" s="181">
        <v>3</v>
      </c>
      <c r="D7" s="181">
        <v>4</v>
      </c>
      <c r="E7" s="181">
        <v>5</v>
      </c>
      <c r="F7" s="181">
        <v>6</v>
      </c>
      <c r="G7" s="181">
        <v>7</v>
      </c>
      <c r="H7" s="181">
        <v>8</v>
      </c>
      <c r="I7" s="181">
        <v>9</v>
      </c>
      <c r="J7" s="181">
        <v>10</v>
      </c>
      <c r="K7" s="181">
        <v>11</v>
      </c>
      <c r="L7" s="155">
        <v>12</v>
      </c>
      <c r="M7" s="155">
        <v>13</v>
      </c>
      <c r="N7" s="155">
        <v>14</v>
      </c>
      <c r="O7" s="155">
        <v>15</v>
      </c>
      <c r="P7" s="127">
        <v>16</v>
      </c>
      <c r="Q7" s="126">
        <v>17</v>
      </c>
    </row>
    <row r="8" spans="1:17" ht="168.75" x14ac:dyDescent="0.25">
      <c r="A8" s="128" t="s">
        <v>445</v>
      </c>
      <c r="B8" s="129" t="s">
        <v>446</v>
      </c>
      <c r="C8" s="130" t="s">
        <v>447</v>
      </c>
      <c r="D8" s="181"/>
      <c r="E8" s="181"/>
      <c r="F8" s="181"/>
      <c r="G8" s="181" t="s">
        <v>448</v>
      </c>
      <c r="H8" s="181"/>
      <c r="I8" s="181"/>
      <c r="J8" s="244">
        <v>238756</v>
      </c>
      <c r="K8" s="135"/>
      <c r="L8" s="155"/>
      <c r="M8" s="155"/>
      <c r="N8" s="155"/>
      <c r="O8" s="245">
        <v>237401</v>
      </c>
      <c r="P8" s="132" t="s">
        <v>449</v>
      </c>
      <c r="Q8" s="134">
        <v>3030806473</v>
      </c>
    </row>
    <row r="9" spans="1:17" ht="84.75" x14ac:dyDescent="0.25">
      <c r="A9" s="128" t="s">
        <v>450</v>
      </c>
      <c r="B9" s="129" t="s">
        <v>446</v>
      </c>
      <c r="C9" s="130" t="s">
        <v>447</v>
      </c>
      <c r="D9" s="151"/>
      <c r="E9" s="151"/>
      <c r="F9" s="151"/>
      <c r="G9" s="151"/>
      <c r="H9" s="151" t="s">
        <v>451</v>
      </c>
      <c r="I9" s="151"/>
      <c r="J9" s="131" t="s">
        <v>452</v>
      </c>
      <c r="K9" s="136" t="s">
        <v>453</v>
      </c>
      <c r="L9" s="151"/>
      <c r="M9" s="151"/>
      <c r="N9" s="151"/>
      <c r="O9" s="131" t="s">
        <v>452</v>
      </c>
      <c r="P9" s="133" t="s">
        <v>454</v>
      </c>
      <c r="Q9" s="131">
        <v>5436191</v>
      </c>
    </row>
    <row r="10" spans="1:17" x14ac:dyDescent="0.25">
      <c r="A10" s="151" t="s">
        <v>455</v>
      </c>
      <c r="B10" s="151" t="s">
        <v>446</v>
      </c>
      <c r="C10" s="151">
        <v>2215733</v>
      </c>
      <c r="D10" s="151">
        <v>0</v>
      </c>
      <c r="E10" s="151">
        <v>0</v>
      </c>
      <c r="F10" s="151">
        <v>0</v>
      </c>
      <c r="G10" s="151">
        <v>0</v>
      </c>
      <c r="H10" s="151" t="s">
        <v>456</v>
      </c>
      <c r="I10" s="151"/>
      <c r="J10" s="151" t="s">
        <v>457</v>
      </c>
      <c r="K10" s="151" t="s">
        <v>458</v>
      </c>
      <c r="L10" s="151"/>
      <c r="M10" s="151"/>
      <c r="N10" s="151"/>
      <c r="O10" s="151" t="s">
        <v>457</v>
      </c>
      <c r="P10" s="151" t="s">
        <v>459</v>
      </c>
      <c r="Q10" s="151">
        <v>2677011616</v>
      </c>
    </row>
    <row r="11" spans="1:17" x14ac:dyDescent="0.25">
      <c r="A11" s="125" t="s">
        <v>442</v>
      </c>
      <c r="B11" s="125" t="s">
        <v>79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C22" sqref="C22"/>
    </sheetView>
  </sheetViews>
  <sheetFormatPr defaultRowHeight="15" x14ac:dyDescent="0.25"/>
  <cols>
    <col min="1" max="1" width="13.5703125" customWidth="1"/>
    <col min="11" max="11" width="10.5703125" customWidth="1"/>
    <col min="12" max="12" width="11.28515625" customWidth="1"/>
  </cols>
  <sheetData>
    <row r="1" spans="1:16" ht="26.25" customHeight="1" x14ac:dyDescent="0.25">
      <c r="A1" s="398" t="s">
        <v>461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</row>
    <row r="2" spans="1:16" ht="14.25" customHeight="1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7"/>
      <c r="K2" s="168"/>
      <c r="L2" s="168"/>
      <c r="M2" s="168"/>
      <c r="N2" s="168"/>
      <c r="O2" s="168"/>
      <c r="P2" s="168"/>
    </row>
    <row r="3" spans="1:16" s="241" customFormat="1" ht="14.25" customHeight="1" x14ac:dyDescent="0.25">
      <c r="A3" s="401" t="s">
        <v>23</v>
      </c>
      <c r="B3" s="404" t="s">
        <v>24</v>
      </c>
      <c r="C3" s="404"/>
      <c r="D3" s="405" t="s">
        <v>25</v>
      </c>
      <c r="E3" s="406"/>
      <c r="F3" s="406"/>
      <c r="G3" s="406"/>
      <c r="H3" s="406"/>
      <c r="I3" s="407"/>
      <c r="J3" s="401" t="s">
        <v>56</v>
      </c>
      <c r="K3" s="404" t="s">
        <v>27</v>
      </c>
      <c r="L3" s="404"/>
      <c r="M3" s="404"/>
      <c r="N3" s="404"/>
      <c r="O3" s="404"/>
      <c r="P3" s="404"/>
    </row>
    <row r="4" spans="1:16" s="241" customFormat="1" ht="39.75" customHeight="1" x14ac:dyDescent="0.25">
      <c r="A4" s="402"/>
      <c r="B4" s="401" t="s">
        <v>28</v>
      </c>
      <c r="C4" s="401" t="s">
        <v>29</v>
      </c>
      <c r="D4" s="405" t="s">
        <v>30</v>
      </c>
      <c r="E4" s="406"/>
      <c r="F4" s="407"/>
      <c r="G4" s="405" t="s">
        <v>31</v>
      </c>
      <c r="H4" s="407"/>
      <c r="I4" s="410" t="s">
        <v>13</v>
      </c>
      <c r="J4" s="402"/>
      <c r="K4" s="401" t="s">
        <v>33</v>
      </c>
      <c r="L4" s="401" t="s">
        <v>34</v>
      </c>
      <c r="M4" s="401" t="s">
        <v>35</v>
      </c>
      <c r="N4" s="401" t="s">
        <v>57</v>
      </c>
      <c r="O4" s="401" t="s">
        <v>58</v>
      </c>
      <c r="P4" s="401" t="s">
        <v>73</v>
      </c>
    </row>
    <row r="5" spans="1:16" ht="48.75" customHeight="1" x14ac:dyDescent="0.25">
      <c r="A5" s="403"/>
      <c r="B5" s="403"/>
      <c r="C5" s="403"/>
      <c r="D5" s="165" t="s">
        <v>8</v>
      </c>
      <c r="E5" s="165" t="s">
        <v>60</v>
      </c>
      <c r="F5" s="165" t="s">
        <v>10</v>
      </c>
      <c r="G5" s="165" t="s">
        <v>61</v>
      </c>
      <c r="H5" s="18" t="s">
        <v>12</v>
      </c>
      <c r="I5" s="410"/>
      <c r="J5" s="403"/>
      <c r="K5" s="403"/>
      <c r="L5" s="403"/>
      <c r="M5" s="403"/>
      <c r="N5" s="403"/>
      <c r="O5" s="403"/>
      <c r="P5" s="403"/>
    </row>
    <row r="6" spans="1:16" x14ac:dyDescent="0.25">
      <c r="A6" s="169">
        <v>1</v>
      </c>
      <c r="B6" s="169">
        <v>2</v>
      </c>
      <c r="C6" s="169">
        <v>3</v>
      </c>
      <c r="D6" s="169">
        <v>4</v>
      </c>
      <c r="E6" s="169">
        <v>5</v>
      </c>
      <c r="F6" s="169">
        <v>6</v>
      </c>
      <c r="G6" s="169">
        <v>7</v>
      </c>
      <c r="H6" s="169">
        <v>8</v>
      </c>
      <c r="I6" s="169">
        <v>9</v>
      </c>
      <c r="J6" s="169">
        <v>10</v>
      </c>
      <c r="K6" s="169">
        <v>11</v>
      </c>
      <c r="L6" s="20">
        <v>12</v>
      </c>
      <c r="M6" s="20">
        <v>13</v>
      </c>
      <c r="N6" s="20">
        <v>14</v>
      </c>
      <c r="O6" s="20">
        <v>15</v>
      </c>
      <c r="P6" s="22">
        <v>16</v>
      </c>
    </row>
    <row r="7" spans="1:16" ht="77.25" x14ac:dyDescent="0.25">
      <c r="A7" s="24" t="s">
        <v>462</v>
      </c>
      <c r="B7" s="23" t="s">
        <v>80</v>
      </c>
      <c r="C7" s="24">
        <v>2404919</v>
      </c>
      <c r="D7" s="24"/>
      <c r="E7" s="24"/>
      <c r="F7" s="24"/>
      <c r="G7" s="138" t="s">
        <v>463</v>
      </c>
      <c r="H7" s="24"/>
      <c r="I7" s="24"/>
      <c r="J7" s="24">
        <v>26000</v>
      </c>
      <c r="K7" s="25" t="s">
        <v>464</v>
      </c>
      <c r="L7" s="24" t="s">
        <v>465</v>
      </c>
      <c r="M7" s="24"/>
      <c r="N7" s="24"/>
      <c r="O7" s="24">
        <v>26000</v>
      </c>
      <c r="P7" s="23" t="s">
        <v>81</v>
      </c>
    </row>
    <row r="8" spans="1:16" x14ac:dyDescent="0.25">
      <c r="A8" s="24"/>
      <c r="B8" s="23"/>
      <c r="C8" s="24"/>
      <c r="D8" s="24"/>
      <c r="E8" s="24"/>
      <c r="F8" s="24"/>
      <c r="G8" s="138"/>
      <c r="H8" s="24"/>
      <c r="I8" s="24"/>
      <c r="J8" s="24"/>
      <c r="K8" s="25"/>
      <c r="L8" s="24"/>
      <c r="M8" s="24"/>
      <c r="N8" s="24"/>
      <c r="O8" s="24"/>
      <c r="P8" s="23"/>
    </row>
    <row r="9" spans="1:16" x14ac:dyDescent="0.25">
      <c r="A9" s="24"/>
      <c r="B9" s="23"/>
      <c r="C9" s="24"/>
      <c r="D9" s="24"/>
      <c r="E9" s="24"/>
      <c r="F9" s="24"/>
      <c r="G9" s="138"/>
      <c r="H9" s="24"/>
      <c r="I9" s="24"/>
      <c r="J9" s="24"/>
      <c r="K9" s="25"/>
      <c r="L9" s="24"/>
      <c r="M9" s="24"/>
      <c r="N9" s="24"/>
      <c r="O9" s="24"/>
      <c r="P9" s="23"/>
    </row>
    <row r="10" spans="1:16" x14ac:dyDescent="0.25">
      <c r="A10" s="139"/>
      <c r="B10" s="23"/>
      <c r="C10" s="24"/>
      <c r="D10" s="24"/>
      <c r="E10" s="24"/>
      <c r="F10" s="24"/>
      <c r="G10" s="138"/>
      <c r="H10" s="24"/>
      <c r="I10" s="24"/>
      <c r="J10" s="24"/>
      <c r="K10" s="25"/>
      <c r="L10" s="24"/>
      <c r="M10" s="24"/>
      <c r="N10" s="24"/>
      <c r="O10" s="24"/>
      <c r="P10" s="23"/>
    </row>
    <row r="11" spans="1:16" x14ac:dyDescent="0.25">
      <c r="A11" s="23"/>
      <c r="B11" s="23"/>
      <c r="C11" s="24"/>
      <c r="D11" s="24"/>
      <c r="E11" s="24"/>
      <c r="F11" s="24"/>
      <c r="G11" s="138"/>
      <c r="H11" s="24"/>
      <c r="I11" s="24"/>
      <c r="J11" s="24"/>
      <c r="K11" s="25"/>
      <c r="L11" s="24"/>
      <c r="M11" s="24"/>
      <c r="N11" s="24"/>
      <c r="O11" s="24"/>
      <c r="P11" s="23"/>
    </row>
    <row r="12" spans="1:16" x14ac:dyDescent="0.25">
      <c r="A12" s="24"/>
      <c r="B12" s="23"/>
      <c r="C12" s="24"/>
      <c r="D12" s="24"/>
      <c r="E12" s="24"/>
      <c r="F12" s="24"/>
      <c r="G12" s="138"/>
      <c r="H12" s="24"/>
      <c r="I12" s="24"/>
      <c r="J12" s="24"/>
      <c r="K12" s="25"/>
      <c r="L12" s="24"/>
      <c r="M12" s="24"/>
      <c r="N12" s="24"/>
      <c r="O12" s="24"/>
      <c r="P12" s="23"/>
    </row>
    <row r="13" spans="1:16" x14ac:dyDescent="0.25">
      <c r="A13" s="23"/>
      <c r="B13" s="23"/>
      <c r="C13" s="24"/>
      <c r="D13" s="24"/>
      <c r="E13" s="24"/>
      <c r="F13" s="24"/>
      <c r="G13" s="108"/>
      <c r="H13" s="24"/>
      <c r="I13" s="24"/>
      <c r="J13" s="24"/>
      <c r="K13" s="25"/>
      <c r="L13" s="24"/>
      <c r="M13" s="24"/>
      <c r="N13" s="24"/>
      <c r="O13" s="24"/>
      <c r="P13" s="23"/>
    </row>
    <row r="14" spans="1:16" ht="19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25" customHeight="1" x14ac:dyDescent="0.25">
      <c r="A15" s="124" t="s">
        <v>82</v>
      </c>
      <c r="B15" s="28"/>
      <c r="C15" s="28"/>
    </row>
  </sheetData>
  <mergeCells count="17">
    <mergeCell ref="M4:M5"/>
    <mergeCell ref="N4:N5"/>
    <mergeCell ref="O4:O5"/>
    <mergeCell ref="P4:P5"/>
    <mergeCell ref="A1:P1"/>
    <mergeCell ref="A3:A5"/>
    <mergeCell ref="B3:C3"/>
    <mergeCell ref="D3:I3"/>
    <mergeCell ref="J3:J5"/>
    <mergeCell ref="K3:P3"/>
    <mergeCell ref="B4:B5"/>
    <mergeCell ref="C4:C5"/>
    <mergeCell ref="D4:F4"/>
    <mergeCell ref="G4:H4"/>
    <mergeCell ref="I4:I5"/>
    <mergeCell ref="K4:K5"/>
    <mergeCell ref="L4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25" workbookViewId="0">
      <selection activeCell="T21" sqref="T21"/>
    </sheetView>
  </sheetViews>
  <sheetFormatPr defaultRowHeight="15" x14ac:dyDescent="0.25"/>
  <cols>
    <col min="17" max="17" width="17.42578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21</v>
      </c>
    </row>
    <row r="2" spans="1:17" ht="18" x14ac:dyDescent="0.25">
      <c r="A2" s="398" t="s">
        <v>22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</row>
    <row r="3" spans="1:17" ht="18" x14ac:dyDescent="0.25">
      <c r="A3" s="198"/>
      <c r="B3" s="198"/>
      <c r="C3" s="198"/>
      <c r="D3" s="198"/>
      <c r="E3" s="198"/>
      <c r="F3" s="198"/>
      <c r="G3" s="399" t="s">
        <v>1622</v>
      </c>
      <c r="H3" s="400"/>
      <c r="I3" s="400"/>
      <c r="J3" s="400"/>
      <c r="K3" s="198"/>
      <c r="L3" s="198"/>
      <c r="M3" s="198"/>
      <c r="N3" s="198"/>
      <c r="O3" s="198"/>
      <c r="P3" s="198"/>
      <c r="Q3" s="198"/>
    </row>
    <row r="4" spans="1:17" x14ac:dyDescent="0.25">
      <c r="A4" s="401" t="s">
        <v>23</v>
      </c>
      <c r="B4" s="404" t="s">
        <v>24</v>
      </c>
      <c r="C4" s="404"/>
      <c r="D4" s="405" t="s">
        <v>25</v>
      </c>
      <c r="E4" s="406"/>
      <c r="F4" s="406"/>
      <c r="G4" s="406"/>
      <c r="H4" s="406"/>
      <c r="I4" s="407"/>
      <c r="J4" s="401" t="s">
        <v>26</v>
      </c>
      <c r="K4" s="404" t="s">
        <v>27</v>
      </c>
      <c r="L4" s="404"/>
      <c r="M4" s="404"/>
      <c r="N4" s="404"/>
      <c r="O4" s="404"/>
      <c r="P4" s="404"/>
      <c r="Q4" s="404"/>
    </row>
    <row r="5" spans="1:17" x14ac:dyDescent="0.25">
      <c r="A5" s="402"/>
      <c r="B5" s="401" t="s">
        <v>28</v>
      </c>
      <c r="C5" s="401" t="s">
        <v>29</v>
      </c>
      <c r="D5" s="405" t="s">
        <v>30</v>
      </c>
      <c r="E5" s="406"/>
      <c r="F5" s="407"/>
      <c r="G5" s="405" t="s">
        <v>31</v>
      </c>
      <c r="H5" s="407"/>
      <c r="I5" s="410" t="s">
        <v>281</v>
      </c>
      <c r="J5" s="402"/>
      <c r="K5" s="401" t="s">
        <v>33</v>
      </c>
      <c r="L5" s="401" t="s">
        <v>34</v>
      </c>
      <c r="M5" s="401" t="s">
        <v>35</v>
      </c>
      <c r="N5" s="401" t="s">
        <v>36</v>
      </c>
      <c r="O5" s="401" t="s">
        <v>37</v>
      </c>
      <c r="P5" s="408" t="s">
        <v>38</v>
      </c>
      <c r="Q5" s="409"/>
    </row>
    <row r="6" spans="1:17" ht="63.75" x14ac:dyDescent="0.25">
      <c r="A6" s="403"/>
      <c r="B6" s="403"/>
      <c r="C6" s="403"/>
      <c r="D6" s="199" t="s">
        <v>39</v>
      </c>
      <c r="E6" s="199" t="s">
        <v>40</v>
      </c>
      <c r="F6" s="199" t="s">
        <v>41</v>
      </c>
      <c r="G6" s="199" t="s">
        <v>282</v>
      </c>
      <c r="H6" s="18" t="s">
        <v>43</v>
      </c>
      <c r="I6" s="410"/>
      <c r="J6" s="403"/>
      <c r="K6" s="403"/>
      <c r="L6" s="403"/>
      <c r="M6" s="403"/>
      <c r="N6" s="403"/>
      <c r="O6" s="403"/>
      <c r="P6" s="200" t="s">
        <v>44</v>
      </c>
      <c r="Q6" s="19" t="s">
        <v>29</v>
      </c>
    </row>
    <row r="7" spans="1:17" x14ac:dyDescent="0.25">
      <c r="A7" s="201">
        <v>1</v>
      </c>
      <c r="B7" s="201">
        <v>2</v>
      </c>
      <c r="C7" s="201">
        <v>3</v>
      </c>
      <c r="D7" s="201">
        <v>4</v>
      </c>
      <c r="E7" s="201">
        <v>5</v>
      </c>
      <c r="F7" s="201">
        <v>6</v>
      </c>
      <c r="G7" s="201">
        <v>7</v>
      </c>
      <c r="H7" s="201">
        <v>8</v>
      </c>
      <c r="I7" s="201">
        <v>9</v>
      </c>
      <c r="J7" s="201">
        <v>10</v>
      </c>
      <c r="K7" s="201">
        <v>11</v>
      </c>
      <c r="L7" s="20">
        <v>12</v>
      </c>
      <c r="M7" s="20">
        <v>13</v>
      </c>
      <c r="N7" s="20">
        <v>14</v>
      </c>
      <c r="O7" s="20">
        <v>15</v>
      </c>
      <c r="P7" s="21">
        <v>16</v>
      </c>
      <c r="Q7" s="22">
        <v>17</v>
      </c>
    </row>
    <row r="8" spans="1:17" ht="90" x14ac:dyDescent="0.25">
      <c r="A8" s="23" t="s">
        <v>1623</v>
      </c>
      <c r="B8" s="23" t="s">
        <v>1624</v>
      </c>
      <c r="C8" s="140" t="s">
        <v>1625</v>
      </c>
      <c r="D8" s="24"/>
      <c r="E8" s="24"/>
      <c r="F8" s="24"/>
      <c r="G8" s="24"/>
      <c r="H8" s="24"/>
      <c r="I8" s="24"/>
      <c r="J8" s="24"/>
      <c r="K8" s="386">
        <v>43375</v>
      </c>
      <c r="L8" s="24" t="s">
        <v>1626</v>
      </c>
      <c r="M8" s="24">
        <v>1</v>
      </c>
      <c r="N8" s="24"/>
      <c r="O8" s="24">
        <v>391.01</v>
      </c>
      <c r="P8" s="23" t="s">
        <v>1627</v>
      </c>
      <c r="Q8" s="140" t="s">
        <v>83</v>
      </c>
    </row>
    <row r="9" spans="1:17" ht="39" x14ac:dyDescent="0.25">
      <c r="A9" s="23" t="s">
        <v>1628</v>
      </c>
      <c r="B9" s="23" t="s">
        <v>1624</v>
      </c>
      <c r="C9" s="140" t="s">
        <v>1625</v>
      </c>
      <c r="D9" s="24"/>
      <c r="E9" s="24"/>
      <c r="F9" s="24"/>
      <c r="G9" s="24"/>
      <c r="H9" s="24"/>
      <c r="I9" s="24"/>
      <c r="J9" s="24"/>
      <c r="K9" s="386">
        <v>43392</v>
      </c>
      <c r="L9" s="24" t="s">
        <v>1626</v>
      </c>
      <c r="M9" s="24">
        <v>1</v>
      </c>
      <c r="N9" s="24"/>
      <c r="O9" s="24">
        <v>250</v>
      </c>
      <c r="P9" s="23" t="s">
        <v>1629</v>
      </c>
      <c r="Q9" s="140" t="s">
        <v>1630</v>
      </c>
    </row>
    <row r="10" spans="1:17" ht="26.25" x14ac:dyDescent="0.25">
      <c r="A10" s="23" t="s">
        <v>1631</v>
      </c>
      <c r="B10" s="23" t="s">
        <v>1624</v>
      </c>
      <c r="C10" s="140" t="s">
        <v>1625</v>
      </c>
      <c r="D10" s="24"/>
      <c r="E10" s="24"/>
      <c r="F10" s="24"/>
      <c r="G10" s="24"/>
      <c r="H10" s="24"/>
      <c r="I10" s="24"/>
      <c r="J10" s="24"/>
      <c r="K10" s="386">
        <v>43384</v>
      </c>
      <c r="L10" s="24" t="s">
        <v>64</v>
      </c>
      <c r="M10" s="24">
        <v>1</v>
      </c>
      <c r="N10" s="24">
        <v>1390</v>
      </c>
      <c r="O10" s="24">
        <v>1390</v>
      </c>
      <c r="P10" s="23" t="s">
        <v>1632</v>
      </c>
      <c r="Q10" s="24">
        <v>2811705245</v>
      </c>
    </row>
    <row r="11" spans="1:17" ht="39" x14ac:dyDescent="0.25">
      <c r="A11" s="23" t="s">
        <v>1633</v>
      </c>
      <c r="B11" s="23" t="s">
        <v>1624</v>
      </c>
      <c r="C11" s="140" t="s">
        <v>1625</v>
      </c>
      <c r="D11" s="24"/>
      <c r="E11" s="24"/>
      <c r="F11" s="24"/>
      <c r="G11" s="24"/>
      <c r="H11" s="24"/>
      <c r="I11" s="24"/>
      <c r="J11" s="24"/>
      <c r="K11" s="386">
        <v>43376</v>
      </c>
      <c r="L11" s="24" t="s">
        <v>1626</v>
      </c>
      <c r="M11" s="24">
        <v>1</v>
      </c>
      <c r="N11" s="24"/>
      <c r="O11" s="24">
        <v>4990</v>
      </c>
      <c r="P11" s="23" t="s">
        <v>1634</v>
      </c>
      <c r="Q11" s="140" t="s">
        <v>1635</v>
      </c>
    </row>
    <row r="12" spans="1:17" ht="39" x14ac:dyDescent="0.25">
      <c r="A12" s="23" t="s">
        <v>1636</v>
      </c>
      <c r="B12" s="23" t="s">
        <v>1624</v>
      </c>
      <c r="C12" s="140" t="s">
        <v>1625</v>
      </c>
      <c r="D12" s="24"/>
      <c r="E12" s="24"/>
      <c r="F12" s="24"/>
      <c r="G12" s="24"/>
      <c r="H12" s="24"/>
      <c r="I12" s="24"/>
      <c r="J12" s="24"/>
      <c r="K12" s="386">
        <v>43389</v>
      </c>
      <c r="L12" s="24" t="s">
        <v>1626</v>
      </c>
      <c r="M12" s="24">
        <v>1</v>
      </c>
      <c r="N12" s="24">
        <v>1100</v>
      </c>
      <c r="O12" s="24">
        <v>1100</v>
      </c>
      <c r="P12" s="23" t="s">
        <v>1637</v>
      </c>
      <c r="Q12" s="140" t="s">
        <v>146</v>
      </c>
    </row>
    <row r="13" spans="1:17" ht="77.25" x14ac:dyDescent="0.25">
      <c r="A13" s="23" t="s">
        <v>1638</v>
      </c>
      <c r="B13" s="23" t="s">
        <v>1624</v>
      </c>
      <c r="C13" s="140" t="s">
        <v>1625</v>
      </c>
      <c r="D13" s="24"/>
      <c r="E13" s="24"/>
      <c r="F13" s="24"/>
      <c r="G13" s="24"/>
      <c r="H13" s="24"/>
      <c r="I13" s="24"/>
      <c r="J13" s="24"/>
      <c r="K13" s="386">
        <v>43397</v>
      </c>
      <c r="L13" s="24" t="s">
        <v>1626</v>
      </c>
      <c r="M13" s="24">
        <v>1</v>
      </c>
      <c r="N13" s="24">
        <v>2510.16</v>
      </c>
      <c r="O13" s="24">
        <v>2510.16</v>
      </c>
      <c r="P13" s="23" t="s">
        <v>1627</v>
      </c>
      <c r="Q13" s="24">
        <v>3338649</v>
      </c>
    </row>
    <row r="14" spans="1:17" ht="77.25" x14ac:dyDescent="0.25">
      <c r="A14" s="23" t="s">
        <v>1639</v>
      </c>
      <c r="B14" s="23" t="s">
        <v>1624</v>
      </c>
      <c r="C14" s="140" t="s">
        <v>1625</v>
      </c>
      <c r="D14" s="24"/>
      <c r="E14" s="24"/>
      <c r="F14" s="24"/>
      <c r="G14" s="24"/>
      <c r="H14" s="24"/>
      <c r="I14" s="24"/>
      <c r="J14" s="24"/>
      <c r="K14" s="386">
        <v>43425</v>
      </c>
      <c r="L14" s="24" t="s">
        <v>1626</v>
      </c>
      <c r="M14" s="24">
        <v>1</v>
      </c>
      <c r="N14" s="24"/>
      <c r="O14" s="24">
        <v>1215</v>
      </c>
      <c r="P14" s="23" t="s">
        <v>1640</v>
      </c>
      <c r="Q14" s="140" t="s">
        <v>1641</v>
      </c>
    </row>
    <row r="15" spans="1:17" ht="39" x14ac:dyDescent="0.25">
      <c r="A15" s="23" t="s">
        <v>1642</v>
      </c>
      <c r="B15" s="23" t="s">
        <v>1624</v>
      </c>
      <c r="C15" s="140" t="s">
        <v>1625</v>
      </c>
      <c r="D15" s="24"/>
      <c r="E15" s="24"/>
      <c r="F15" s="24"/>
      <c r="G15" s="24"/>
      <c r="H15" s="24"/>
      <c r="I15" s="24"/>
      <c r="J15" s="24"/>
      <c r="K15" s="386">
        <v>43454</v>
      </c>
      <c r="L15" s="24" t="s">
        <v>64</v>
      </c>
      <c r="M15" s="24">
        <v>68</v>
      </c>
      <c r="N15" s="24"/>
      <c r="O15" s="24">
        <v>3820</v>
      </c>
      <c r="P15" s="23" t="s">
        <v>1643</v>
      </c>
      <c r="Q15" s="24">
        <v>2260705020</v>
      </c>
    </row>
    <row r="16" spans="1:17" ht="51.75" x14ac:dyDescent="0.25">
      <c r="A16" s="23" t="s">
        <v>1644</v>
      </c>
      <c r="B16" s="23" t="s">
        <v>1624</v>
      </c>
      <c r="C16" s="140" t="s">
        <v>1625</v>
      </c>
      <c r="D16" s="24"/>
      <c r="E16" s="24"/>
      <c r="F16" s="24"/>
      <c r="G16" s="24"/>
      <c r="H16" s="24"/>
      <c r="I16" s="24"/>
      <c r="J16" s="24"/>
      <c r="K16" s="386">
        <v>43453</v>
      </c>
      <c r="L16" s="24" t="s">
        <v>1626</v>
      </c>
      <c r="M16" s="24">
        <v>1</v>
      </c>
      <c r="N16" s="24">
        <v>1600</v>
      </c>
      <c r="O16" s="24">
        <v>1600</v>
      </c>
      <c r="P16" s="23" t="s">
        <v>1645</v>
      </c>
      <c r="Q16" s="140" t="s">
        <v>1646</v>
      </c>
    </row>
    <row r="17" spans="1:17" ht="77.25" x14ac:dyDescent="0.25">
      <c r="A17" s="23" t="s">
        <v>1647</v>
      </c>
      <c r="B17" s="23" t="s">
        <v>1624</v>
      </c>
      <c r="C17" s="140" t="s">
        <v>1625</v>
      </c>
      <c r="D17" s="24"/>
      <c r="E17" s="24"/>
      <c r="F17" s="24"/>
      <c r="G17" s="24"/>
      <c r="H17" s="24"/>
      <c r="I17" s="24"/>
      <c r="J17" s="24"/>
      <c r="K17" s="386">
        <v>43461</v>
      </c>
      <c r="L17" s="24" t="s">
        <v>1626</v>
      </c>
      <c r="M17" s="24"/>
      <c r="N17" s="24"/>
      <c r="O17" s="24">
        <v>4194.78</v>
      </c>
      <c r="P17" s="23" t="s">
        <v>1648</v>
      </c>
      <c r="Q17" s="24">
        <v>2680104071</v>
      </c>
    </row>
    <row r="18" spans="1:17" ht="51.75" x14ac:dyDescent="0.25">
      <c r="A18" s="23" t="s">
        <v>1649</v>
      </c>
      <c r="B18" s="23" t="s">
        <v>1624</v>
      </c>
      <c r="C18" s="140" t="s">
        <v>1625</v>
      </c>
      <c r="D18" s="24"/>
      <c r="E18" s="24"/>
      <c r="F18" s="24"/>
      <c r="G18" s="24"/>
      <c r="H18" s="24"/>
      <c r="I18" s="24"/>
      <c r="J18" s="24"/>
      <c r="K18" s="386">
        <v>43452</v>
      </c>
      <c r="L18" s="24" t="s">
        <v>64</v>
      </c>
      <c r="M18" s="24">
        <v>2</v>
      </c>
      <c r="N18" s="24"/>
      <c r="O18" s="24">
        <v>7290</v>
      </c>
      <c r="P18" s="23" t="s">
        <v>1650</v>
      </c>
      <c r="Q18" s="140" t="s">
        <v>1651</v>
      </c>
    </row>
    <row r="19" spans="1:17" ht="51.75" x14ac:dyDescent="0.25">
      <c r="A19" s="23" t="s">
        <v>1652</v>
      </c>
      <c r="B19" s="23" t="s">
        <v>1624</v>
      </c>
      <c r="C19" s="140" t="s">
        <v>1625</v>
      </c>
      <c r="D19" s="24"/>
      <c r="E19" s="24"/>
      <c r="F19" s="24"/>
      <c r="G19" s="24"/>
      <c r="H19" s="24"/>
      <c r="I19" s="24"/>
      <c r="J19" s="24"/>
      <c r="K19" s="386">
        <v>43451</v>
      </c>
      <c r="L19" s="24" t="s">
        <v>1626</v>
      </c>
      <c r="M19" s="24">
        <v>1</v>
      </c>
      <c r="N19" s="24"/>
      <c r="O19" s="141">
        <v>49998.96</v>
      </c>
      <c r="P19" s="23" t="s">
        <v>1653</v>
      </c>
      <c r="Q19" s="140" t="s">
        <v>1654</v>
      </c>
    </row>
    <row r="20" spans="1:17" ht="77.25" x14ac:dyDescent="0.25">
      <c r="A20" s="23" t="s">
        <v>1647</v>
      </c>
      <c r="B20" s="23" t="s">
        <v>1624</v>
      </c>
      <c r="C20" s="140" t="s">
        <v>1625</v>
      </c>
      <c r="D20" s="24"/>
      <c r="E20" s="24"/>
      <c r="F20" s="24"/>
      <c r="G20" s="24"/>
      <c r="H20" s="24"/>
      <c r="I20" s="24"/>
      <c r="J20" s="24"/>
      <c r="K20" s="386">
        <v>43461</v>
      </c>
      <c r="L20" s="24" t="s">
        <v>1626</v>
      </c>
      <c r="M20" s="24"/>
      <c r="N20" s="24"/>
      <c r="O20" s="24">
        <v>2010</v>
      </c>
      <c r="P20" s="23" t="s">
        <v>1648</v>
      </c>
      <c r="Q20" s="24">
        <v>2680104071</v>
      </c>
    </row>
    <row r="21" spans="1:17" ht="26.25" x14ac:dyDescent="0.25">
      <c r="A21" s="23" t="s">
        <v>1655</v>
      </c>
      <c r="B21" s="23" t="s">
        <v>1624</v>
      </c>
      <c r="C21" s="140" t="s">
        <v>1625</v>
      </c>
      <c r="D21" s="24"/>
      <c r="E21" s="24"/>
      <c r="F21" s="24"/>
      <c r="G21" s="24"/>
      <c r="H21" s="24"/>
      <c r="I21" s="24"/>
      <c r="J21" s="24"/>
      <c r="K21" s="386">
        <v>43462</v>
      </c>
      <c r="L21" s="24" t="s">
        <v>64</v>
      </c>
      <c r="M21" s="24"/>
      <c r="N21" s="24"/>
      <c r="O21" s="24">
        <v>2802</v>
      </c>
      <c r="P21" s="23" t="s">
        <v>1656</v>
      </c>
      <c r="Q21" s="387">
        <v>3183614527</v>
      </c>
    </row>
    <row r="22" spans="1:17" x14ac:dyDescent="0.25">
      <c r="A22" s="388"/>
      <c r="B22" s="388" t="s">
        <v>1657</v>
      </c>
      <c r="C22" s="389"/>
      <c r="D22" s="390"/>
      <c r="E22" s="390"/>
      <c r="F22" s="390"/>
      <c r="G22" s="390"/>
      <c r="H22" s="390"/>
      <c r="I22" s="390"/>
      <c r="J22" s="390">
        <f>SUM(J8:J21)</f>
        <v>0</v>
      </c>
      <c r="K22" s="391"/>
      <c r="L22" s="390"/>
      <c r="M22" s="390"/>
      <c r="N22" s="390"/>
      <c r="O22" s="390">
        <f>SUM(O8:O20)</f>
        <v>80759.91</v>
      </c>
      <c r="P22" s="388"/>
      <c r="Q22" s="390"/>
    </row>
    <row r="23" spans="1:17" x14ac:dyDescent="0.25">
      <c r="A23" s="388"/>
      <c r="B23" s="388" t="s">
        <v>1658</v>
      </c>
      <c r="C23" s="389"/>
      <c r="D23" s="390"/>
      <c r="E23" s="390"/>
      <c r="F23" s="390"/>
      <c r="G23" s="390"/>
      <c r="H23" s="390"/>
      <c r="I23" s="390"/>
      <c r="J23" s="390"/>
      <c r="K23" s="391"/>
      <c r="L23" s="390"/>
      <c r="M23" s="390"/>
      <c r="N23" s="390"/>
      <c r="O23" s="390"/>
      <c r="P23" s="388"/>
      <c r="Q23" s="390"/>
    </row>
    <row r="24" spans="1:17" x14ac:dyDescent="0.25">
      <c r="A24" s="1" t="s">
        <v>15</v>
      </c>
      <c r="B24" s="1"/>
      <c r="C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>
        <f>O22-O23</f>
        <v>80759.91</v>
      </c>
      <c r="P24" s="1"/>
      <c r="Q24" s="1"/>
    </row>
    <row r="25" spans="1:17" x14ac:dyDescent="0.25">
      <c r="A25" s="1"/>
      <c r="B25" s="1" t="s">
        <v>1659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412" t="s">
        <v>48</v>
      </c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19">
    <mergeCell ref="A2:Q2"/>
    <mergeCell ref="G3:J3"/>
    <mergeCell ref="A4:A6"/>
    <mergeCell ref="B4:C4"/>
    <mergeCell ref="D4:I4"/>
    <mergeCell ref="J4:J6"/>
    <mergeCell ref="K4:Q4"/>
    <mergeCell ref="B5:B6"/>
    <mergeCell ref="C5:C6"/>
    <mergeCell ref="D5:F5"/>
    <mergeCell ref="O5:O6"/>
    <mergeCell ref="P5:Q5"/>
    <mergeCell ref="A27:Q27"/>
    <mergeCell ref="G5:H5"/>
    <mergeCell ref="I5:I6"/>
    <mergeCell ref="K5:K6"/>
    <mergeCell ref="L5:L6"/>
    <mergeCell ref="M5:M6"/>
    <mergeCell ref="N5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зведена</vt:lpstr>
      <vt:lpstr>ДЮСШ</vt:lpstr>
      <vt:lpstr>ЦРЛ</vt:lpstr>
      <vt:lpstr>школа-інтернат</vt:lpstr>
      <vt:lpstr>терцентр</vt:lpstr>
      <vt:lpstr>культура і туризм</vt:lpstr>
      <vt:lpstr>парк</vt:lpstr>
      <vt:lpstr>кіномережа</vt:lpstr>
      <vt:lpstr>РДА</vt:lpstr>
      <vt:lpstr>освіта</vt:lpstr>
      <vt:lpstr>КНП ЦПМСД ГРР</vt:lpstr>
      <vt:lpstr>РЦ СССДМ</vt:lpstr>
      <vt:lpstr>управління праці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2018-01-04T13:32:32Z</dcterms:created>
  <dcterms:modified xsi:type="dcterms:W3CDTF">2019-01-09T08:43:37Z</dcterms:modified>
</cp:coreProperties>
</file>